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ESKTOP-KKB2VTA\work\Program Startup 2025\date financiare 2026\"/>
    </mc:Choice>
  </mc:AlternateContent>
  <xr:revisionPtr revIDLastSave="0" documentId="13_ncr:1_{30309A2E-97D1-4524-81FC-0766FDA0BF0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rticole de investitie" sheetId="2" r:id="rId1"/>
    <sheet name="Prognoza vânzărilor" sheetId="3" r:id="rId2"/>
    <sheet name="Prognoza indicatorilor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4" l="1"/>
  <c r="G47" i="2"/>
  <c r="F47" i="2"/>
  <c r="F45" i="2"/>
  <c r="H45" i="2" s="1"/>
  <c r="F43" i="2"/>
  <c r="H43" i="2" s="1"/>
  <c r="F41" i="2"/>
  <c r="F39" i="2"/>
  <c r="F37" i="2"/>
  <c r="H37" i="2" s="1"/>
  <c r="F35" i="2"/>
  <c r="F33" i="2"/>
  <c r="F46" i="2"/>
  <c r="F44" i="2"/>
  <c r="F42" i="2"/>
  <c r="F40" i="2"/>
  <c r="F38" i="2"/>
  <c r="H38" i="2" s="1"/>
  <c r="F36" i="2"/>
  <c r="F34" i="2"/>
  <c r="H34" i="2" s="1"/>
  <c r="F32" i="2"/>
  <c r="H41" i="2"/>
  <c r="H39" i="2"/>
  <c r="H35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E7" i="4"/>
  <c r="F7" i="4"/>
  <c r="G7" i="4"/>
  <c r="H7" i="4"/>
  <c r="C42" i="4"/>
  <c r="H33" i="2"/>
  <c r="H36" i="2"/>
  <c r="H40" i="2"/>
  <c r="H42" i="2"/>
  <c r="H44" i="2"/>
  <c r="H46" i="2"/>
  <c r="H32" i="2"/>
  <c r="I21" i="2"/>
  <c r="J7" i="2"/>
  <c r="L14" i="3"/>
  <c r="J14" i="3"/>
  <c r="G42" i="4"/>
  <c r="F42" i="4"/>
  <c r="G35" i="4"/>
  <c r="F35" i="4"/>
  <c r="F29" i="4"/>
  <c r="E3" i="4"/>
  <c r="F3" i="4" s="1"/>
  <c r="G3" i="4" s="1"/>
  <c r="H3" i="4" s="1"/>
  <c r="F6" i="4"/>
  <c r="F12" i="4" s="1"/>
  <c r="F14" i="4" s="1"/>
  <c r="F16" i="4" s="1"/>
  <c r="G29" i="4"/>
  <c r="G6" i="4"/>
  <c r="G12" i="4" s="1"/>
  <c r="G14" i="4" s="1"/>
  <c r="G16" i="4" s="1"/>
  <c r="H42" i="4"/>
  <c r="E42" i="4"/>
  <c r="D42" i="4"/>
  <c r="H35" i="4"/>
  <c r="E35" i="4"/>
  <c r="D35" i="4"/>
  <c r="C35" i="4"/>
  <c r="C27" i="4"/>
  <c r="D27" i="4" s="1"/>
  <c r="E27" i="4" s="1"/>
  <c r="F27" i="4" s="1"/>
  <c r="G27" i="4" s="1"/>
  <c r="H27" i="4" s="1"/>
  <c r="H20" i="4"/>
  <c r="E20" i="4"/>
  <c r="D20" i="4"/>
  <c r="C20" i="4"/>
  <c r="C19" i="4"/>
  <c r="D19" i="4" s="1"/>
  <c r="E19" i="4" s="1"/>
  <c r="F19" i="4" s="1"/>
  <c r="G19" i="4" s="1"/>
  <c r="H19" i="4" s="1"/>
  <c r="H29" i="4"/>
  <c r="E29" i="4"/>
  <c r="D29" i="4"/>
  <c r="C29" i="4"/>
  <c r="H47" i="2" l="1"/>
  <c r="F41" i="4"/>
  <c r="F49" i="4" s="1"/>
  <c r="G41" i="4"/>
  <c r="G49" i="4" s="1"/>
  <c r="G21" i="2"/>
  <c r="I22" i="2" s="1"/>
  <c r="D41" i="4"/>
  <c r="D49" i="4" s="1"/>
  <c r="H41" i="4"/>
  <c r="H49" i="4" s="1"/>
  <c r="C41" i="4"/>
  <c r="C49" i="4" s="1"/>
  <c r="C51" i="4" s="1"/>
  <c r="D50" i="4" s="1"/>
  <c r="E41" i="4"/>
  <c r="E49" i="4" s="1"/>
  <c r="D51" i="4" l="1"/>
  <c r="E50" i="4" s="1"/>
  <c r="E51" i="4" s="1"/>
  <c r="F50" i="4" l="1"/>
  <c r="F51" i="4" s="1"/>
  <c r="G50" i="4" s="1"/>
  <c r="G51" i="4" s="1"/>
  <c r="H50" i="4" s="1"/>
  <c r="H51" i="4" s="1"/>
  <c r="I4" i="4"/>
  <c r="I5" i="4"/>
  <c r="C6" i="4"/>
  <c r="C12" i="4" s="1"/>
  <c r="C7" i="4"/>
  <c r="I7" i="4" s="1"/>
  <c r="I8" i="4"/>
  <c r="I9" i="4"/>
  <c r="I10" i="4"/>
  <c r="I11" i="4"/>
  <c r="I13" i="4"/>
  <c r="I15" i="4"/>
  <c r="I24" i="4"/>
  <c r="I20" i="4"/>
  <c r="D7" i="4"/>
  <c r="H6" i="4"/>
  <c r="H12" i="4" s="1"/>
  <c r="H14" i="4" s="1"/>
  <c r="E6" i="4"/>
  <c r="D6" i="4"/>
  <c r="D12" i="4" s="1"/>
  <c r="D14" i="4" s="1"/>
  <c r="D14" i="3"/>
  <c r="H14" i="3"/>
  <c r="N14" i="3"/>
  <c r="F14" i="3"/>
  <c r="E12" i="4" l="1"/>
  <c r="I6" i="4"/>
  <c r="C14" i="4"/>
  <c r="D16" i="4"/>
  <c r="H16" i="4"/>
  <c r="E14" i="4" l="1"/>
  <c r="I12" i="4"/>
  <c r="C16" i="4"/>
  <c r="I14" i="4" l="1"/>
  <c r="E16" i="4"/>
  <c r="I16" i="4" s="1"/>
  <c r="F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6" i="2"/>
  <c r="J21" i="2" l="1"/>
  <c r="J22" i="2" s="1"/>
</calcChain>
</file>

<file path=xl/sharedStrings.xml><?xml version="1.0" encoding="utf-8"?>
<sst xmlns="http://schemas.openxmlformats.org/spreadsheetml/2006/main" count="108" uniqueCount="88">
  <si>
    <t>Sursa de finanțare</t>
  </si>
  <si>
    <t>Produs2</t>
  </si>
  <si>
    <t xml:space="preserve">Venituri din vânzări </t>
  </si>
  <si>
    <t xml:space="preserve">Costul vânzărilor </t>
  </si>
  <si>
    <t xml:space="preserve">Cheltuieli administrative </t>
  </si>
  <si>
    <t>Rezultatul din activitatea operațională: profit (pierdere)</t>
  </si>
  <si>
    <t>Total</t>
  </si>
  <si>
    <t>Încasări bănești din vînzări, inclusiv:</t>
  </si>
  <si>
    <t>Produs 1</t>
  </si>
  <si>
    <t>Servicii</t>
  </si>
  <si>
    <t>...</t>
  </si>
  <si>
    <t>Alte încasări ale mijloacelor bănești, inclusiv:</t>
  </si>
  <si>
    <t>Contribuţii proprii</t>
  </si>
  <si>
    <t>Credite și împrumuturi</t>
  </si>
  <si>
    <t>Granturi</t>
  </si>
  <si>
    <t>Plata impozitului pe venit</t>
  </si>
  <si>
    <t>Bilanțul de deschidere</t>
  </si>
  <si>
    <t>Nr. d/o</t>
  </si>
  <si>
    <t>Articole de investiții</t>
  </si>
  <si>
    <t>Cantitate (nr. unități)</t>
  </si>
  <si>
    <t>Grant*</t>
  </si>
  <si>
    <t xml:space="preserve">TOTAL: </t>
  </si>
  <si>
    <t>Atenție!</t>
  </si>
  <si>
    <t>Resurse proprii, fără TVA**</t>
  </si>
  <si>
    <t>* Suma grantului este de maxim 70% din valoarea proiectului investițional (fără TVA)</t>
  </si>
  <si>
    <t>Vânzări totale</t>
  </si>
  <si>
    <t>Denumire produs/serviciu</t>
  </si>
  <si>
    <t>Volum</t>
  </si>
  <si>
    <t>Valoare</t>
  </si>
  <si>
    <t>TOTAL volum/venituri</t>
  </si>
  <si>
    <t>Legenda:</t>
  </si>
  <si>
    <r>
      <rPr>
        <b/>
        <sz val="12"/>
        <color theme="1"/>
        <rFont val="Times New Roman"/>
        <family val="1"/>
        <charset val="204"/>
      </rPr>
      <t>Volumul vânzărilor prognozate</t>
    </r>
    <r>
      <rPr>
        <sz val="12"/>
        <color theme="8"/>
        <rFont val="Times New Roman"/>
        <family val="1"/>
        <charset val="204"/>
      </rPr>
      <t xml:space="preserve">
</t>
    </r>
  </si>
  <si>
    <r>
      <rPr>
        <b/>
        <sz val="11"/>
        <color theme="1"/>
        <rFont val="Times New Roman"/>
        <family val="1"/>
        <charset val="204"/>
      </rPr>
      <t>Volum</t>
    </r>
    <r>
      <rPr>
        <sz val="11"/>
        <color theme="1"/>
        <rFont val="Times New Roman"/>
        <family val="1"/>
        <charset val="204"/>
      </rPr>
      <t xml:space="preserve"> - reprezintă volumul vânzărilor pe o anumită perioadă de timp (an de activitate), exprimate în unități convenționale (kg, tone, nr. de clienți deserviți, etc.)</t>
    </r>
  </si>
  <si>
    <r>
      <rPr>
        <b/>
        <sz val="11"/>
        <color theme="1"/>
        <rFont val="Times New Roman"/>
        <family val="1"/>
        <charset val="204"/>
      </rPr>
      <t>Valoare</t>
    </r>
    <r>
      <rPr>
        <sz val="11"/>
        <color theme="1"/>
        <rFont val="Times New Roman"/>
        <family val="1"/>
        <charset val="204"/>
      </rPr>
      <t xml:space="preserve"> - reprezintă veniturile înregistare în urma vânzărilor produselor/serviciilor, exprimate în MDL.</t>
    </r>
  </si>
  <si>
    <t>Indicatori</t>
  </si>
  <si>
    <t>se exclude TVA</t>
  </si>
  <si>
    <t xml:space="preserve">Profitul brut (pierdere globală) </t>
  </si>
  <si>
    <t>Rentabilitatea veniturilor din vânzări</t>
  </si>
  <si>
    <t xml:space="preserve">Alte venituri operaționale </t>
  </si>
  <si>
    <t>Cheltuieli de distribuție</t>
  </si>
  <si>
    <t xml:space="preserve">Alte cheltuieli operaționale </t>
  </si>
  <si>
    <t xml:space="preserve">Profitul (pierderea) perioadei de gestiune până la impozitare </t>
  </si>
  <si>
    <t xml:space="preserve">Cheltuieli (economii) privind impozitul pe venit </t>
  </si>
  <si>
    <t>femei</t>
  </si>
  <si>
    <t>bărbați</t>
  </si>
  <si>
    <t>Numărul de salariați sezonieri</t>
  </si>
  <si>
    <t>Fluxuri de numerar din activitatea operaţională</t>
  </si>
  <si>
    <t>Subvenții de stat</t>
  </si>
  <si>
    <t>Fluxul net de numerar total</t>
  </si>
  <si>
    <t xml:space="preserve">Rezultatul din alte activități (cu active imobilizate, financiară, etc): profit (pierdere) </t>
  </si>
  <si>
    <t>Profit net (pierdere netă) a perioadei de gestiune</t>
  </si>
  <si>
    <t>Prognoza fluxului mijloacelor bănești</t>
  </si>
  <si>
    <t>tineri până la 40 ani</t>
  </si>
  <si>
    <t>Numărul de salariați permanenți, total, 
   din care:</t>
  </si>
  <si>
    <t>Finanțare nerambursabilă Start</t>
  </si>
  <si>
    <t>TOTAL încasări bănești</t>
  </si>
  <si>
    <t>Plăți furnizorilor și antreprenorilor</t>
  </si>
  <si>
    <t>Plăți salariaților și contribuții pentru asigurări sociale</t>
  </si>
  <si>
    <t>Plăți bănești privind creditele și împrumuturile</t>
  </si>
  <si>
    <t>Plata dobânzilor la credite și împrumuturi</t>
  </si>
  <si>
    <t>Alte cheltuieli generale și administrative</t>
  </si>
  <si>
    <t>Total Plăți Bănești</t>
  </si>
  <si>
    <t>Bilanțul de închidere</t>
  </si>
  <si>
    <t>Indicatori privind forța de muncă</t>
  </si>
  <si>
    <t xml:space="preserve">PROGNOZA SITUAȚIEI DE PROFIT ȘI PIERDERI </t>
  </si>
  <si>
    <t>Preț unitar (MDL)</t>
  </si>
  <si>
    <t>Valoarea totală a investiției inclusiv TVA (MDL)</t>
  </si>
  <si>
    <t>Valoarea investiției fără TVA (MDL)</t>
  </si>
  <si>
    <t>Sursa de finanțate</t>
  </si>
  <si>
    <t>Alte surse (împrumuturi, donații, credite)</t>
  </si>
  <si>
    <t>Surse proprii</t>
  </si>
  <si>
    <t>Alte articole de investiții și cheltuieli necesare pentru realizarea proiectului investițional</t>
  </si>
  <si>
    <t xml:space="preserve">Denumirea </t>
  </si>
  <si>
    <t>Situația de profit și pierderi (Prognoza pentru perioada 2025 - 2028)</t>
  </si>
  <si>
    <t>Programul municipal ”STARTUP pentru TINERI ȘI MIGRANȚI”</t>
  </si>
  <si>
    <t>2024 efectiv</t>
  </si>
  <si>
    <t>Programul municipal”STARTUP pentru TINERI ȘI MIGRANȚI”</t>
  </si>
  <si>
    <t>** Contribuția Beneficiarului va constitui minim 30 % din valoarea proiectului investițional, fără TVA, 
*** Suma maximală a GRANT-ului care poate fi solicitată este de 250 000 lei.</t>
  </si>
  <si>
    <t>Tabelul Nr. 1</t>
  </si>
  <si>
    <t>Tabelul Nr. 2</t>
  </si>
  <si>
    <t>Lista articolelor de investiții care vor fi procurate în cadrul proiectului investițional.</t>
  </si>
  <si>
    <t>Cantitatea</t>
  </si>
  <si>
    <t>Anul</t>
  </si>
  <si>
    <t>Unitatea de masură</t>
  </si>
  <si>
    <t>Investiții și cheltuieli curente, necesare pentru desfășurarea activității (chiria sau locațiunea spațiilor de producție și/sau vânzare).Achiziția altor active materiale sau nemateriale, precum software specializat, licențe, echipamente de birou, mobilier, etc. care nu au fost incluse în tabelul Nr. 1 dar sunt necesare pentru implementarea cu succes a proiectului investițional.</t>
  </si>
  <si>
    <t>Valoarea TVA (MDL)</t>
  </si>
  <si>
    <t>2025 efectiv</t>
  </si>
  <si>
    <t>Creștere anul 2029 / 2026,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</si>
</sst>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_ ;[Red]\-#,##0.00\ "/>
    <numFmt numFmtId="166" formatCode="#,##0.0_ ;[Red]\-#,##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3" tint="0.39994506668294322"/>
      </bottom>
      <diagonal/>
    </border>
    <border>
      <left style="thin">
        <color theme="0"/>
      </left>
      <right style="thin">
        <color theme="0"/>
      </right>
      <top/>
      <bottom style="medium">
        <color theme="3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3" fillId="3" borderId="0" xfId="2" applyFont="1" applyFill="1" applyProtection="1">
      <protection locked="0"/>
    </xf>
    <xf numFmtId="0" fontId="3" fillId="3" borderId="0" xfId="2" applyFont="1" applyFill="1" applyAlignment="1" applyProtection="1">
      <alignment vertical="top"/>
      <protection locked="0"/>
    </xf>
    <xf numFmtId="0" fontId="3" fillId="0" borderId="0" xfId="2" applyFont="1" applyProtection="1">
      <protection locked="0"/>
    </xf>
    <xf numFmtId="0" fontId="4" fillId="3" borderId="0" xfId="2" applyFont="1" applyFill="1" applyAlignment="1" applyProtection="1">
      <alignment horizontal="centerContinuous"/>
      <protection locked="0"/>
    </xf>
    <xf numFmtId="0" fontId="5" fillId="0" borderId="5" xfId="2" applyFont="1" applyBorder="1"/>
    <xf numFmtId="0" fontId="8" fillId="4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164" fontId="5" fillId="0" borderId="2" xfId="2" applyNumberFormat="1" applyFont="1" applyBorder="1" applyAlignment="1">
      <alignment horizontal="right" vertical="center" wrapText="1"/>
    </xf>
    <xf numFmtId="166" fontId="5" fillId="0" borderId="2" xfId="2" applyNumberFormat="1" applyFont="1" applyBorder="1" applyAlignment="1">
      <alignment horizontal="right" vertical="center" wrapText="1"/>
    </xf>
    <xf numFmtId="0" fontId="5" fillId="5" borderId="2" xfId="2" applyFont="1" applyFill="1" applyBorder="1" applyAlignment="1">
      <alignment horizontal="left" vertical="center" wrapText="1"/>
    </xf>
    <xf numFmtId="164" fontId="5" fillId="5" borderId="2" xfId="2" applyNumberFormat="1" applyFont="1" applyFill="1" applyBorder="1" applyAlignment="1">
      <alignment horizontal="right" vertical="center" wrapText="1"/>
    </xf>
    <xf numFmtId="166" fontId="5" fillId="5" borderId="2" xfId="2" applyNumberFormat="1" applyFont="1" applyFill="1" applyBorder="1" applyAlignment="1">
      <alignment horizontal="right" vertical="center" wrapText="1"/>
    </xf>
    <xf numFmtId="0" fontId="7" fillId="4" borderId="2" xfId="2" applyFont="1" applyFill="1" applyBorder="1" applyAlignment="1">
      <alignment vertical="center" wrapText="1"/>
    </xf>
    <xf numFmtId="164" fontId="7" fillId="4" borderId="2" xfId="2" applyNumberFormat="1" applyFont="1" applyFill="1" applyBorder="1" applyAlignment="1">
      <alignment horizontal="right" vertical="center" wrapText="1"/>
    </xf>
    <xf numFmtId="166" fontId="7" fillId="4" borderId="2" xfId="2" applyNumberFormat="1" applyFont="1" applyFill="1" applyBorder="1" applyAlignment="1">
      <alignment horizontal="right" vertical="center" wrapText="1"/>
    </xf>
    <xf numFmtId="0" fontId="5" fillId="0" borderId="0" xfId="2" applyFont="1"/>
    <xf numFmtId="0" fontId="5" fillId="0" borderId="6" xfId="2" applyFont="1" applyBorder="1"/>
    <xf numFmtId="0" fontId="7" fillId="0" borderId="3" xfId="2" applyFont="1" applyBorder="1"/>
    <xf numFmtId="0" fontId="5" fillId="0" borderId="3" xfId="2" applyFont="1" applyBorder="1"/>
    <xf numFmtId="0" fontId="5" fillId="0" borderId="7" xfId="2" applyFont="1" applyBorder="1"/>
    <xf numFmtId="0" fontId="5" fillId="0" borderId="8" xfId="2" applyFont="1" applyBorder="1"/>
    <xf numFmtId="0" fontId="6" fillId="3" borderId="0" xfId="2" applyFont="1" applyFill="1" applyAlignment="1" applyProtection="1">
      <alignment horizontal="centerContinuous"/>
      <protection locked="0"/>
    </xf>
    <xf numFmtId="0" fontId="4" fillId="3" borderId="0" xfId="2" applyFont="1" applyFill="1" applyAlignment="1" applyProtection="1">
      <alignment horizontal="centerContinuous" vertical="top" wrapText="1"/>
      <protection locked="0"/>
    </xf>
    <xf numFmtId="0" fontId="4" fillId="3" borderId="0" xfId="2" applyFont="1" applyFill="1" applyAlignment="1" applyProtection="1">
      <alignment horizontal="centerContinuous" vertical="top"/>
      <protection locked="0"/>
    </xf>
    <xf numFmtId="0" fontId="5" fillId="0" borderId="0" xfId="0" applyFont="1"/>
    <xf numFmtId="0" fontId="6" fillId="0" borderId="2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2" xfId="2" applyNumberFormat="1" applyFont="1" applyBorder="1" applyAlignment="1" applyProtection="1">
      <alignment horizontal="center" vertical="center" wrapText="1"/>
      <protection locked="0"/>
    </xf>
    <xf numFmtId="165" fontId="4" fillId="0" borderId="2" xfId="2" applyNumberFormat="1" applyFont="1" applyBorder="1" applyAlignment="1" applyProtection="1">
      <alignment horizontal="center" vertical="center" wrapText="1"/>
      <protection locked="0"/>
    </xf>
    <xf numFmtId="0" fontId="6" fillId="5" borderId="2" xfId="2" applyFont="1" applyFill="1" applyBorder="1" applyAlignment="1" applyProtection="1">
      <alignment horizontal="center" vertical="center" wrapText="1"/>
      <protection locked="0"/>
    </xf>
    <xf numFmtId="0" fontId="4" fillId="5" borderId="2" xfId="2" applyFont="1" applyFill="1" applyBorder="1" applyAlignment="1" applyProtection="1">
      <alignment horizontal="left" vertical="center" wrapText="1"/>
      <protection locked="0"/>
    </xf>
    <xf numFmtId="164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165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165" fontId="4" fillId="0" borderId="0" xfId="2" applyNumberFormat="1" applyFont="1" applyAlignment="1" applyProtection="1">
      <alignment horizontal="center" vertical="center" wrapText="1"/>
      <protection locked="0"/>
    </xf>
    <xf numFmtId="9" fontId="4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Continuous"/>
      <protection locked="0"/>
    </xf>
    <xf numFmtId="0" fontId="13" fillId="3" borderId="0" xfId="2" applyFont="1" applyFill="1" applyAlignment="1" applyProtection="1">
      <alignment horizontal="centerContinuous"/>
      <protection locked="0"/>
    </xf>
    <xf numFmtId="0" fontId="13" fillId="0" borderId="0" xfId="2" applyFont="1" applyAlignment="1" applyProtection="1">
      <alignment horizontal="left"/>
      <protection locked="0"/>
    </xf>
    <xf numFmtId="0" fontId="4" fillId="3" borderId="1" xfId="2" applyFont="1" applyFill="1" applyBorder="1" applyProtection="1">
      <protection locked="0"/>
    </xf>
    <xf numFmtId="0" fontId="6" fillId="3" borderId="1" xfId="2" applyFont="1" applyFill="1" applyBorder="1" applyProtection="1">
      <protection locked="0"/>
    </xf>
    <xf numFmtId="0" fontId="5" fillId="0" borderId="0" xfId="2" applyFont="1" applyAlignment="1">
      <alignment horizontal="centerContinuous"/>
    </xf>
    <xf numFmtId="0" fontId="5" fillId="0" borderId="4" xfId="2" applyFont="1" applyBorder="1" applyAlignment="1">
      <alignment horizontal="centerContinuous"/>
    </xf>
    <xf numFmtId="0" fontId="5" fillId="0" borderId="5" xfId="2" applyFont="1" applyBorder="1" applyAlignment="1">
      <alignment horizontal="centerContinuous"/>
    </xf>
    <xf numFmtId="0" fontId="4" fillId="0" borderId="4" xfId="2" applyFont="1" applyBorder="1" applyAlignment="1">
      <alignment horizontal="centerContinuous"/>
    </xf>
    <xf numFmtId="0" fontId="4" fillId="0" borderId="5" xfId="2" applyFont="1" applyBorder="1" applyAlignment="1">
      <alignment horizontal="centerContinuous"/>
    </xf>
    <xf numFmtId="0" fontId="6" fillId="0" borderId="5" xfId="2" applyFont="1" applyBorder="1" applyAlignment="1">
      <alignment horizontal="centerContinuous"/>
    </xf>
    <xf numFmtId="0" fontId="2" fillId="0" borderId="0" xfId="2" applyFont="1" applyAlignment="1">
      <alignment horizontal="centerContinuous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5" fillId="2" borderId="9" xfId="0" applyFont="1" applyFill="1" applyBorder="1" applyAlignment="1">
      <alignment vertical="center" wrapText="1"/>
    </xf>
    <xf numFmtId="164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9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16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2" xfId="1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9" fontId="7" fillId="4" borderId="2" xfId="1" applyFont="1" applyFill="1" applyBorder="1" applyAlignment="1">
      <alignment vertical="center"/>
    </xf>
    <xf numFmtId="9" fontId="5" fillId="0" borderId="2" xfId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15" fillId="2" borderId="10" xfId="0" applyFont="1" applyFill="1" applyBorder="1" applyAlignment="1">
      <alignment vertical="center" wrapText="1"/>
    </xf>
    <xf numFmtId="16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10" xfId="1" applyFont="1" applyBorder="1" applyAlignment="1">
      <alignment vertical="center"/>
    </xf>
    <xf numFmtId="0" fontId="8" fillId="4" borderId="12" xfId="0" applyFont="1" applyFill="1" applyBorder="1" applyAlignment="1">
      <alignment vertical="center" wrapText="1"/>
    </xf>
    <xf numFmtId="3" fontId="8" fillId="4" borderId="12" xfId="0" applyNumberFormat="1" applyFont="1" applyFill="1" applyBorder="1" applyAlignment="1">
      <alignment horizontal="right" vertical="center" wrapText="1"/>
    </xf>
    <xf numFmtId="0" fontId="15" fillId="2" borderId="12" xfId="0" applyFont="1" applyFill="1" applyBorder="1" applyAlignment="1">
      <alignment vertical="center" wrapText="1"/>
    </xf>
    <xf numFmtId="164" fontId="5" fillId="0" borderId="12" xfId="0" applyNumberFormat="1" applyFont="1" applyBorder="1" applyAlignment="1" applyProtection="1">
      <alignment vertical="center"/>
      <protection locked="0"/>
    </xf>
    <xf numFmtId="0" fontId="17" fillId="2" borderId="12" xfId="0" applyFont="1" applyFill="1" applyBorder="1" applyAlignment="1">
      <alignment horizontal="left" vertical="center" wrapText="1" indent="6"/>
    </xf>
    <xf numFmtId="164" fontId="21" fillId="0" borderId="12" xfId="0" applyNumberFormat="1" applyFont="1" applyBorder="1" applyAlignment="1" applyProtection="1">
      <alignment vertical="center"/>
      <protection locked="0"/>
    </xf>
    <xf numFmtId="9" fontId="21" fillId="0" borderId="0" xfId="1" applyFont="1" applyFill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right" vertical="center" wrapText="1"/>
    </xf>
    <xf numFmtId="0" fontId="18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top" wrapText="1"/>
    </xf>
    <xf numFmtId="0" fontId="12" fillId="6" borderId="2" xfId="2" applyFont="1" applyFill="1" applyBorder="1" applyAlignment="1" applyProtection="1">
      <alignment horizontal="center" vertical="center" wrapText="1"/>
      <protection locked="0"/>
    </xf>
    <xf numFmtId="165" fontId="4" fillId="6" borderId="2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164" fontId="11" fillId="4" borderId="15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vertical="center" wrapText="1"/>
    </xf>
    <xf numFmtId="164" fontId="11" fillId="0" borderId="15" xfId="0" applyNumberFormat="1" applyFont="1" applyBorder="1" applyAlignment="1" applyProtection="1">
      <alignment vertical="center"/>
      <protection locked="0"/>
    </xf>
    <xf numFmtId="0" fontId="7" fillId="4" borderId="15" xfId="0" applyFont="1" applyFill="1" applyBorder="1" applyAlignment="1">
      <alignment vertical="center" wrapText="1"/>
    </xf>
    <xf numFmtId="164" fontId="10" fillId="4" borderId="15" xfId="0" applyNumberFormat="1" applyFont="1" applyFill="1" applyBorder="1" applyAlignment="1">
      <alignment vertical="center"/>
    </xf>
    <xf numFmtId="164" fontId="10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Continuous" vertical="top" wrapText="1"/>
    </xf>
    <xf numFmtId="0" fontId="8" fillId="4" borderId="2" xfId="2" applyFont="1" applyFill="1" applyBorder="1" applyAlignment="1">
      <alignment horizontal="centerContinuous" vertical="center" wrapText="1"/>
    </xf>
    <xf numFmtId="165" fontId="4" fillId="0" borderId="0" xfId="2" applyNumberFormat="1" applyFont="1" applyAlignment="1" applyProtection="1">
      <alignment horizontal="centerContinuous" vertical="center" wrapText="1"/>
      <protection locked="0"/>
    </xf>
    <xf numFmtId="0" fontId="9" fillId="0" borderId="0" xfId="0" applyFont="1"/>
    <xf numFmtId="0" fontId="4" fillId="3" borderId="0" xfId="2" applyFont="1" applyFill="1" applyAlignment="1" applyProtection="1">
      <alignment horizontal="center" vertical="top"/>
      <protection locked="0"/>
    </xf>
    <xf numFmtId="0" fontId="9" fillId="3" borderId="0" xfId="2" applyFont="1" applyFill="1" applyAlignment="1" applyProtection="1">
      <alignment horizontal="left" vertical="top"/>
      <protection locked="0"/>
    </xf>
    <xf numFmtId="0" fontId="4" fillId="0" borderId="12" xfId="2" applyFont="1" applyBorder="1" applyAlignment="1" applyProtection="1">
      <alignment horizontal="left" vertical="center" wrapText="1"/>
      <protection locked="0"/>
    </xf>
    <xf numFmtId="164" fontId="4" fillId="0" borderId="12" xfId="2" applyNumberFormat="1" applyFont="1" applyBorder="1" applyAlignment="1" applyProtection="1">
      <alignment horizontal="center" vertical="center" wrapText="1"/>
      <protection locked="0"/>
    </xf>
    <xf numFmtId="165" fontId="4" fillId="0" borderId="12" xfId="2" applyNumberFormat="1" applyFont="1" applyBorder="1" applyAlignment="1" applyProtection="1">
      <alignment horizontal="center" vertical="center" wrapText="1"/>
      <protection locked="0"/>
    </xf>
    <xf numFmtId="0" fontId="4" fillId="5" borderId="12" xfId="2" applyFont="1" applyFill="1" applyBorder="1" applyAlignment="1" applyProtection="1">
      <alignment horizontal="left" vertical="center" wrapText="1"/>
      <protection locked="0"/>
    </xf>
    <xf numFmtId="164" fontId="4" fillId="5" borderId="12" xfId="2" applyNumberFormat="1" applyFont="1" applyFill="1" applyBorder="1" applyAlignment="1" applyProtection="1">
      <alignment horizontal="center" vertical="center" wrapText="1"/>
      <protection locked="0"/>
    </xf>
    <xf numFmtId="165" fontId="4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165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2" applyFont="1" applyBorder="1" applyAlignment="1" applyProtection="1">
      <alignment horizontal="center" vertical="center" wrapText="1"/>
      <protection locked="0"/>
    </xf>
    <xf numFmtId="165" fontId="4" fillId="0" borderId="23" xfId="2" applyNumberFormat="1" applyFont="1" applyBorder="1" applyAlignment="1" applyProtection="1">
      <alignment horizontal="center" vertical="center" wrapText="1"/>
      <protection locked="0"/>
    </xf>
    <xf numFmtId="0" fontId="6" fillId="5" borderId="24" xfId="2" applyFont="1" applyFill="1" applyBorder="1" applyAlignment="1" applyProtection="1">
      <alignment horizontal="center" vertical="center" wrapText="1"/>
      <protection locked="0"/>
    </xf>
    <xf numFmtId="165" fontId="4" fillId="6" borderId="28" xfId="2" applyNumberFormat="1" applyFont="1" applyFill="1" applyBorder="1" applyAlignment="1" applyProtection="1">
      <alignment horizontal="center" vertical="center" wrapText="1"/>
      <protection locked="0"/>
    </xf>
    <xf numFmtId="165" fontId="4" fillId="6" borderId="29" xfId="2" applyNumberFormat="1" applyFont="1" applyFill="1" applyBorder="1" applyAlignment="1" applyProtection="1">
      <alignment horizontal="center" vertical="center" wrapText="1"/>
      <protection locked="0"/>
    </xf>
    <xf numFmtId="9" fontId="24" fillId="3" borderId="1" xfId="1" applyFont="1" applyFill="1" applyBorder="1" applyProtection="1">
      <protection locked="0"/>
    </xf>
    <xf numFmtId="10" fontId="4" fillId="0" borderId="0" xfId="1" applyNumberFormat="1" applyFont="1" applyFill="1" applyBorder="1" applyAlignment="1" applyProtection="1">
      <alignment horizontal="center" vertical="center" wrapText="1"/>
    </xf>
    <xf numFmtId="0" fontId="12" fillId="6" borderId="20" xfId="2" applyFont="1" applyFill="1" applyBorder="1" applyAlignment="1" applyProtection="1">
      <alignment horizontal="center" vertical="center" wrapText="1"/>
      <protection locked="0"/>
    </xf>
    <xf numFmtId="0" fontId="12" fillId="6" borderId="21" xfId="2" applyFont="1" applyFill="1" applyBorder="1" applyAlignment="1" applyProtection="1">
      <alignment horizontal="center" vertical="center" wrapText="1"/>
      <protection locked="0"/>
    </xf>
    <xf numFmtId="0" fontId="12" fillId="6" borderId="30" xfId="2" applyFont="1" applyFill="1" applyBorder="1" applyAlignment="1" applyProtection="1">
      <alignment horizontal="center" vertical="center" wrapText="1"/>
      <protection locked="0"/>
    </xf>
    <xf numFmtId="0" fontId="12" fillId="0" borderId="32" xfId="2" applyFont="1" applyFill="1" applyBorder="1" applyAlignment="1" applyProtection="1">
      <alignment vertical="center" wrapText="1"/>
      <protection locked="0"/>
    </xf>
    <xf numFmtId="165" fontId="4" fillId="5" borderId="23" xfId="2" applyNumberFormat="1" applyFont="1" applyFill="1" applyBorder="1" applyAlignment="1" applyProtection="1">
      <alignment horizontal="center" vertical="center" wrapText="1"/>
      <protection locked="0"/>
    </xf>
    <xf numFmtId="0" fontId="4" fillId="6" borderId="25" xfId="2" applyFont="1" applyFill="1" applyBorder="1" applyAlignment="1" applyProtection="1">
      <alignment horizontal="center" vertical="center"/>
      <protection locked="0"/>
    </xf>
    <xf numFmtId="0" fontId="4" fillId="6" borderId="26" xfId="2" applyFont="1" applyFill="1" applyBorder="1" applyAlignment="1" applyProtection="1">
      <alignment horizontal="center" vertical="center"/>
      <protection locked="0"/>
    </xf>
    <xf numFmtId="0" fontId="4" fillId="6" borderId="27" xfId="2" applyFont="1" applyFill="1" applyBorder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center" vertical="center" wrapText="1"/>
      <protection locked="0"/>
    </xf>
    <xf numFmtId="0" fontId="4" fillId="6" borderId="22" xfId="2" applyFont="1" applyFill="1" applyBorder="1" applyAlignment="1" applyProtection="1">
      <alignment horizontal="center" vertical="center" wrapText="1"/>
      <protection locked="0"/>
    </xf>
    <xf numFmtId="0" fontId="12" fillId="6" borderId="19" xfId="2" applyFont="1" applyFill="1" applyBorder="1" applyAlignment="1" applyProtection="1">
      <alignment horizontal="center" vertical="center" wrapText="1"/>
      <protection locked="0"/>
    </xf>
    <xf numFmtId="0" fontId="12" fillId="6" borderId="13" xfId="2" applyFont="1" applyFill="1" applyBorder="1" applyAlignment="1" applyProtection="1">
      <alignment horizontal="center" vertical="center" wrapText="1"/>
      <protection locked="0"/>
    </xf>
    <xf numFmtId="0" fontId="12" fillId="6" borderId="31" xfId="2" applyFont="1" applyFill="1" applyBorder="1" applyAlignment="1" applyProtection="1">
      <alignment horizontal="center" vertical="center" wrapText="1"/>
      <protection locked="0"/>
    </xf>
    <xf numFmtId="0" fontId="12" fillId="6" borderId="33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left" vertical="top" wrapText="1"/>
      <protection locked="0"/>
    </xf>
    <xf numFmtId="0" fontId="4" fillId="6" borderId="2" xfId="2" applyFont="1" applyFill="1" applyBorder="1" applyAlignment="1" applyProtection="1">
      <alignment horizontal="center" vertical="center" wrapText="1"/>
      <protection locked="0"/>
    </xf>
    <xf numFmtId="0" fontId="12" fillId="6" borderId="2" xfId="2" applyFont="1" applyFill="1" applyBorder="1" applyAlignment="1" applyProtection="1">
      <alignment horizontal="center" vertical="center" wrapText="1"/>
      <protection locked="0"/>
    </xf>
    <xf numFmtId="0" fontId="12" fillId="6" borderId="16" xfId="2" applyFont="1" applyFill="1" applyBorder="1" applyAlignment="1" applyProtection="1">
      <alignment horizontal="center" vertical="center" wrapText="1"/>
      <protection locked="0"/>
    </xf>
    <xf numFmtId="0" fontId="12" fillId="6" borderId="17" xfId="2" applyFont="1" applyFill="1" applyBorder="1" applyAlignment="1" applyProtection="1">
      <alignment horizontal="center" vertical="center" wrapText="1"/>
      <protection locked="0"/>
    </xf>
    <xf numFmtId="0" fontId="4" fillId="6" borderId="2" xfId="2" applyFont="1" applyFill="1" applyBorder="1" applyAlignment="1" applyProtection="1">
      <alignment horizontal="center" vertical="center"/>
      <protection locked="0"/>
    </xf>
    <xf numFmtId="0" fontId="12" fillId="6" borderId="10" xfId="2" applyFont="1" applyFill="1" applyBorder="1" applyAlignment="1" applyProtection="1">
      <alignment horizontal="center" vertical="center" wrapText="1"/>
      <protection locked="0"/>
    </xf>
    <xf numFmtId="0" fontId="12" fillId="6" borderId="9" xfId="2" applyFont="1" applyFill="1" applyBorder="1" applyAlignment="1" applyProtection="1">
      <alignment horizontal="center" vertical="center" wrapText="1"/>
      <protection locked="0"/>
    </xf>
    <xf numFmtId="0" fontId="7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 xr:uid="{B0F05D9A-B381-4E47-B14C-CC6F348AF478}"/>
    <cellStyle name="Pro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225B-41F4-4EEC-AF58-CB3A95B1AC6B}">
  <sheetPr>
    <pageSetUpPr fitToPage="1"/>
  </sheetPr>
  <dimension ref="A1:K49"/>
  <sheetViews>
    <sheetView showGridLines="0" zoomScale="85" zoomScaleNormal="85" workbookViewId="0">
      <selection activeCell="H24" sqref="H24"/>
    </sheetView>
  </sheetViews>
  <sheetFormatPr defaultRowHeight="15" x14ac:dyDescent="0.25"/>
  <cols>
    <col min="1" max="1" width="2.28515625" customWidth="1"/>
    <col min="3" max="3" width="35" customWidth="1"/>
    <col min="4" max="4" width="14" customWidth="1"/>
    <col min="5" max="5" width="22.28515625" bestFit="1" customWidth="1"/>
    <col min="6" max="6" width="23.28515625" customWidth="1"/>
    <col min="7" max="8" width="19.7109375" customWidth="1"/>
    <col min="9" max="9" width="20.7109375" customWidth="1"/>
    <col min="10" max="11" width="21.85546875" customWidth="1"/>
  </cols>
  <sheetData>
    <row r="1" spans="1:10" ht="18.75" x14ac:dyDescent="0.3">
      <c r="A1" s="1"/>
      <c r="B1" s="22"/>
      <c r="C1" s="4" t="s">
        <v>76</v>
      </c>
      <c r="D1" s="22"/>
      <c r="E1" s="22"/>
      <c r="F1" s="22"/>
      <c r="G1" s="22"/>
      <c r="H1" s="22"/>
      <c r="I1" s="22"/>
      <c r="J1" s="22"/>
    </row>
    <row r="2" spans="1:10" ht="18.75" x14ac:dyDescent="0.25">
      <c r="A2" s="1"/>
      <c r="B2" s="23" t="s">
        <v>80</v>
      </c>
      <c r="C2" s="24"/>
      <c r="D2" s="24"/>
      <c r="E2" s="24"/>
      <c r="F2" s="24"/>
      <c r="G2" s="24"/>
      <c r="H2" s="24"/>
      <c r="I2" s="24"/>
      <c r="J2" s="24"/>
    </row>
    <row r="3" spans="1:10" ht="18.75" x14ac:dyDescent="0.25">
      <c r="A3" s="1"/>
      <c r="B3" s="113" t="s">
        <v>78</v>
      </c>
      <c r="C3" s="112"/>
      <c r="D3" s="24"/>
      <c r="E3" s="24"/>
      <c r="F3" s="24"/>
      <c r="G3" s="24"/>
      <c r="H3" s="24"/>
      <c r="I3" s="24"/>
      <c r="J3" s="24"/>
    </row>
    <row r="4" spans="1:10" ht="18" customHeight="1" x14ac:dyDescent="0.25">
      <c r="A4" s="2"/>
      <c r="B4" s="147" t="s">
        <v>17</v>
      </c>
      <c r="C4" s="148" t="s">
        <v>18</v>
      </c>
      <c r="D4" s="152" t="s">
        <v>19</v>
      </c>
      <c r="E4" s="152" t="s">
        <v>65</v>
      </c>
      <c r="F4" s="152" t="s">
        <v>66</v>
      </c>
      <c r="G4" s="152" t="s">
        <v>67</v>
      </c>
      <c r="H4" s="152" t="s">
        <v>85</v>
      </c>
      <c r="I4" s="149" t="s">
        <v>0</v>
      </c>
      <c r="J4" s="150"/>
    </row>
    <row r="5" spans="1:10" ht="37.5" x14ac:dyDescent="0.25">
      <c r="A5" s="2"/>
      <c r="B5" s="147"/>
      <c r="C5" s="148"/>
      <c r="D5" s="153"/>
      <c r="E5" s="153"/>
      <c r="F5" s="153"/>
      <c r="G5" s="153"/>
      <c r="H5" s="153"/>
      <c r="I5" s="86" t="s">
        <v>20</v>
      </c>
      <c r="J5" s="86" t="s">
        <v>23</v>
      </c>
    </row>
    <row r="6" spans="1:10" ht="18.75" x14ac:dyDescent="0.25">
      <c r="A6" s="1"/>
      <c r="B6" s="26">
        <v>1</v>
      </c>
      <c r="C6" s="27"/>
      <c r="D6" s="28"/>
      <c r="E6" s="29"/>
      <c r="F6" s="29"/>
      <c r="G6" s="29"/>
      <c r="H6" s="29">
        <f t="shared" ref="H6:H20" si="0">F6-G6</f>
        <v>0</v>
      </c>
      <c r="I6" s="29"/>
      <c r="J6" s="29">
        <f t="shared" ref="J6:J20" si="1">G6-I6</f>
        <v>0</v>
      </c>
    </row>
    <row r="7" spans="1:10" ht="18.75" x14ac:dyDescent="0.25">
      <c r="A7" s="1"/>
      <c r="B7" s="30">
        <v>2</v>
      </c>
      <c r="C7" s="31"/>
      <c r="D7" s="32"/>
      <c r="E7" s="33"/>
      <c r="F7" s="33"/>
      <c r="G7" s="33"/>
      <c r="H7" s="33">
        <f t="shared" si="0"/>
        <v>0</v>
      </c>
      <c r="I7" s="33"/>
      <c r="J7" s="33">
        <f t="shared" si="1"/>
        <v>0</v>
      </c>
    </row>
    <row r="8" spans="1:10" ht="18.75" x14ac:dyDescent="0.25">
      <c r="A8" s="1"/>
      <c r="B8" s="26">
        <v>3</v>
      </c>
      <c r="C8" s="27"/>
      <c r="D8" s="28"/>
      <c r="E8" s="29"/>
      <c r="F8" s="29"/>
      <c r="G8" s="29"/>
      <c r="H8" s="29">
        <f t="shared" si="0"/>
        <v>0</v>
      </c>
      <c r="I8" s="29"/>
      <c r="J8" s="29">
        <f t="shared" si="1"/>
        <v>0</v>
      </c>
    </row>
    <row r="9" spans="1:10" ht="18.75" x14ac:dyDescent="0.25">
      <c r="A9" s="1"/>
      <c r="B9" s="30">
        <v>4</v>
      </c>
      <c r="C9" s="31"/>
      <c r="D9" s="32"/>
      <c r="E9" s="33"/>
      <c r="F9" s="33"/>
      <c r="G9" s="33"/>
      <c r="H9" s="33">
        <f t="shared" si="0"/>
        <v>0</v>
      </c>
      <c r="I9" s="33"/>
      <c r="J9" s="33">
        <f t="shared" si="1"/>
        <v>0</v>
      </c>
    </row>
    <row r="10" spans="1:10" ht="18.75" x14ac:dyDescent="0.25">
      <c r="A10" s="1"/>
      <c r="B10" s="26">
        <v>5</v>
      </c>
      <c r="C10" s="27"/>
      <c r="D10" s="28"/>
      <c r="E10" s="29"/>
      <c r="F10" s="29"/>
      <c r="G10" s="29"/>
      <c r="H10" s="29">
        <f t="shared" si="0"/>
        <v>0</v>
      </c>
      <c r="I10" s="29"/>
      <c r="J10" s="29">
        <f t="shared" si="1"/>
        <v>0</v>
      </c>
    </row>
    <row r="11" spans="1:10" ht="18.75" x14ac:dyDescent="0.25">
      <c r="A11" s="1"/>
      <c r="B11" s="30">
        <v>6</v>
      </c>
      <c r="C11" s="31"/>
      <c r="D11" s="32"/>
      <c r="E11" s="33"/>
      <c r="F11" s="33"/>
      <c r="G11" s="33"/>
      <c r="H11" s="33">
        <f t="shared" si="0"/>
        <v>0</v>
      </c>
      <c r="I11" s="33"/>
      <c r="J11" s="33">
        <f t="shared" si="1"/>
        <v>0</v>
      </c>
    </row>
    <row r="12" spans="1:10" ht="18.75" x14ac:dyDescent="0.25">
      <c r="A12" s="1"/>
      <c r="B12" s="26">
        <v>7</v>
      </c>
      <c r="C12" s="27"/>
      <c r="D12" s="28"/>
      <c r="E12" s="29"/>
      <c r="F12" s="29"/>
      <c r="G12" s="29"/>
      <c r="H12" s="29">
        <f t="shared" si="0"/>
        <v>0</v>
      </c>
      <c r="I12" s="29"/>
      <c r="J12" s="29">
        <f t="shared" si="1"/>
        <v>0</v>
      </c>
    </row>
    <row r="13" spans="1:10" ht="18.75" x14ac:dyDescent="0.25">
      <c r="A13" s="1"/>
      <c r="B13" s="30">
        <v>8</v>
      </c>
      <c r="C13" s="31"/>
      <c r="D13" s="32"/>
      <c r="E13" s="33"/>
      <c r="F13" s="33"/>
      <c r="G13" s="33"/>
      <c r="H13" s="33">
        <f t="shared" si="0"/>
        <v>0</v>
      </c>
      <c r="I13" s="33"/>
      <c r="J13" s="33">
        <f t="shared" si="1"/>
        <v>0</v>
      </c>
    </row>
    <row r="14" spans="1:10" ht="18.75" x14ac:dyDescent="0.25">
      <c r="A14" s="1"/>
      <c r="B14" s="26">
        <v>9</v>
      </c>
      <c r="C14" s="27"/>
      <c r="D14" s="28"/>
      <c r="E14" s="29"/>
      <c r="F14" s="29"/>
      <c r="G14" s="29"/>
      <c r="H14" s="29">
        <f t="shared" si="0"/>
        <v>0</v>
      </c>
      <c r="I14" s="29"/>
      <c r="J14" s="29">
        <f t="shared" si="1"/>
        <v>0</v>
      </c>
    </row>
    <row r="15" spans="1:10" ht="18.75" x14ac:dyDescent="0.25">
      <c r="A15" s="1"/>
      <c r="B15" s="30">
        <v>10</v>
      </c>
      <c r="C15" s="31"/>
      <c r="D15" s="32"/>
      <c r="E15" s="33"/>
      <c r="F15" s="33"/>
      <c r="G15" s="33"/>
      <c r="H15" s="33">
        <f t="shared" si="0"/>
        <v>0</v>
      </c>
      <c r="I15" s="33"/>
      <c r="J15" s="33">
        <f t="shared" si="1"/>
        <v>0</v>
      </c>
    </row>
    <row r="16" spans="1:10" ht="18.75" x14ac:dyDescent="0.25">
      <c r="A16" s="1"/>
      <c r="B16" s="26">
        <v>11</v>
      </c>
      <c r="C16" s="27"/>
      <c r="D16" s="28"/>
      <c r="E16" s="29"/>
      <c r="F16" s="29"/>
      <c r="G16" s="29"/>
      <c r="H16" s="29">
        <f t="shared" si="0"/>
        <v>0</v>
      </c>
      <c r="I16" s="29"/>
      <c r="J16" s="29">
        <f t="shared" si="1"/>
        <v>0</v>
      </c>
    </row>
    <row r="17" spans="1:11" ht="18.75" x14ac:dyDescent="0.25">
      <c r="A17" s="1"/>
      <c r="B17" s="30">
        <v>12</v>
      </c>
      <c r="C17" s="31"/>
      <c r="D17" s="32"/>
      <c r="E17" s="33"/>
      <c r="F17" s="33"/>
      <c r="G17" s="33"/>
      <c r="H17" s="33">
        <f t="shared" si="0"/>
        <v>0</v>
      </c>
      <c r="I17" s="33"/>
      <c r="J17" s="33">
        <f t="shared" si="1"/>
        <v>0</v>
      </c>
    </row>
    <row r="18" spans="1:11" ht="18.75" x14ac:dyDescent="0.25">
      <c r="A18" s="1"/>
      <c r="B18" s="26">
        <v>13</v>
      </c>
      <c r="C18" s="27"/>
      <c r="D18" s="28"/>
      <c r="E18" s="29"/>
      <c r="F18" s="29"/>
      <c r="G18" s="29"/>
      <c r="H18" s="29">
        <f t="shared" si="0"/>
        <v>0</v>
      </c>
      <c r="I18" s="29"/>
      <c r="J18" s="29">
        <f t="shared" si="1"/>
        <v>0</v>
      </c>
    </row>
    <row r="19" spans="1:11" ht="18.75" x14ac:dyDescent="0.25">
      <c r="A19" s="1"/>
      <c r="B19" s="30">
        <v>14</v>
      </c>
      <c r="C19" s="31"/>
      <c r="D19" s="32"/>
      <c r="E19" s="33"/>
      <c r="F19" s="33"/>
      <c r="G19" s="33"/>
      <c r="H19" s="33">
        <f t="shared" si="0"/>
        <v>0</v>
      </c>
      <c r="I19" s="33"/>
      <c r="J19" s="33">
        <f t="shared" si="1"/>
        <v>0</v>
      </c>
    </row>
    <row r="20" spans="1:11" ht="18.75" x14ac:dyDescent="0.25">
      <c r="A20" s="1"/>
      <c r="B20" s="26">
        <v>15</v>
      </c>
      <c r="C20" s="27"/>
      <c r="D20" s="28"/>
      <c r="E20" s="29"/>
      <c r="F20" s="29"/>
      <c r="G20" s="29"/>
      <c r="H20" s="29">
        <f t="shared" si="0"/>
        <v>0</v>
      </c>
      <c r="I20" s="29"/>
      <c r="J20" s="29">
        <f t="shared" si="1"/>
        <v>0</v>
      </c>
    </row>
    <row r="21" spans="1:11" ht="18.75" x14ac:dyDescent="0.25">
      <c r="A21" s="1"/>
      <c r="B21" s="151" t="s">
        <v>21</v>
      </c>
      <c r="C21" s="151"/>
      <c r="D21" s="151"/>
      <c r="E21" s="151"/>
      <c r="F21" s="87">
        <f>SUM(F6:F20)</f>
        <v>0</v>
      </c>
      <c r="G21" s="87">
        <f>SUM(G6:G20)</f>
        <v>0</v>
      </c>
      <c r="H21" s="87">
        <f>SUM(H6:H20)</f>
        <v>0</v>
      </c>
      <c r="I21" s="87">
        <f>SUM(I6:I20)</f>
        <v>0</v>
      </c>
      <c r="J21" s="87">
        <f>SUM(J6:J20)</f>
        <v>0</v>
      </c>
    </row>
    <row r="22" spans="1:11" ht="18.75" x14ac:dyDescent="0.25">
      <c r="A22" s="3"/>
      <c r="B22" s="34"/>
      <c r="C22" s="34"/>
      <c r="D22" s="34"/>
      <c r="E22" s="34"/>
      <c r="F22" s="35"/>
      <c r="G22" s="35"/>
      <c r="H22" s="35"/>
      <c r="I22" s="129" t="str">
        <f>IF(I21=0,"",100%*I21/$G$21)</f>
        <v/>
      </c>
      <c r="J22" s="129" t="str">
        <f>IF(J21=0,"",100%*J21/$G$21)</f>
        <v/>
      </c>
    </row>
    <row r="23" spans="1:11" ht="19.5" thickBot="1" x14ac:dyDescent="0.35">
      <c r="A23" s="1"/>
      <c r="B23" s="40" t="s">
        <v>22</v>
      </c>
      <c r="C23" s="41"/>
      <c r="D23" s="41"/>
      <c r="E23" s="41"/>
      <c r="F23" s="41"/>
      <c r="G23" s="41"/>
      <c r="H23" s="41"/>
      <c r="I23" s="128">
        <v>0.7</v>
      </c>
      <c r="J23" s="128">
        <v>0.3</v>
      </c>
    </row>
    <row r="24" spans="1:11" ht="18.75" x14ac:dyDescent="0.3">
      <c r="A24" s="3"/>
      <c r="B24" s="39" t="s">
        <v>24</v>
      </c>
      <c r="C24" s="37"/>
      <c r="D24" s="38"/>
      <c r="E24" s="38"/>
      <c r="F24" s="22"/>
      <c r="G24" s="22"/>
      <c r="H24" s="22"/>
      <c r="I24" s="22"/>
      <c r="J24" s="22"/>
    </row>
    <row r="25" spans="1:11" ht="41.25" customHeight="1" x14ac:dyDescent="0.25">
      <c r="A25" s="3"/>
      <c r="B25" s="146" t="s">
        <v>77</v>
      </c>
      <c r="C25" s="146"/>
      <c r="D25" s="146"/>
      <c r="E25" s="146"/>
      <c r="F25" s="146"/>
      <c r="G25" s="146"/>
      <c r="H25" s="146"/>
      <c r="I25" s="146"/>
      <c r="J25" s="146"/>
    </row>
    <row r="27" spans="1:11" ht="18.75" x14ac:dyDescent="0.3">
      <c r="B27" s="91" t="s">
        <v>74</v>
      </c>
      <c r="C27" s="90"/>
      <c r="D27" s="89"/>
      <c r="E27" s="89"/>
      <c r="F27" s="89"/>
      <c r="G27" s="89"/>
      <c r="H27" s="89"/>
      <c r="I27" s="89"/>
      <c r="J27" s="89"/>
    </row>
    <row r="28" spans="1:11" ht="18.75" x14ac:dyDescent="0.3">
      <c r="B28" s="91" t="s">
        <v>71</v>
      </c>
      <c r="C28" s="89"/>
      <c r="D28" s="89"/>
      <c r="E28" s="89"/>
      <c r="F28" s="89"/>
      <c r="G28" s="89"/>
      <c r="H28" s="89"/>
      <c r="I28" s="89"/>
      <c r="J28" s="89"/>
    </row>
    <row r="29" spans="1:11" ht="15.75" x14ac:dyDescent="0.25">
      <c r="B29" s="111" t="s">
        <v>79</v>
      </c>
    </row>
    <row r="30" spans="1:11" ht="17.45" customHeight="1" x14ac:dyDescent="0.25">
      <c r="B30" s="139" t="s">
        <v>17</v>
      </c>
      <c r="C30" s="141" t="s">
        <v>72</v>
      </c>
      <c r="D30" s="141" t="s">
        <v>83</v>
      </c>
      <c r="E30" s="141" t="s">
        <v>81</v>
      </c>
      <c r="F30" s="132" t="s">
        <v>82</v>
      </c>
      <c r="G30" s="143" t="s">
        <v>68</v>
      </c>
      <c r="H30" s="144"/>
      <c r="I30" s="133"/>
      <c r="J30" s="145"/>
      <c r="K30" s="145"/>
    </row>
    <row r="31" spans="1:11" ht="75" x14ac:dyDescent="0.25">
      <c r="B31" s="140"/>
      <c r="C31" s="142"/>
      <c r="D31" s="142"/>
      <c r="E31" s="142"/>
      <c r="F31" s="120">
        <v>2026</v>
      </c>
      <c r="G31" s="130" t="s">
        <v>70</v>
      </c>
      <c r="H31" s="131" t="s">
        <v>69</v>
      </c>
      <c r="J31" s="121"/>
      <c r="K31" s="121"/>
    </row>
    <row r="32" spans="1:11" ht="18.75" x14ac:dyDescent="0.25">
      <c r="B32" s="123">
        <v>1</v>
      </c>
      <c r="C32" s="114"/>
      <c r="D32" s="115"/>
      <c r="E32" s="116"/>
      <c r="F32" s="116">
        <f t="shared" ref="F32:F46" si="2">E32*D32</f>
        <v>0</v>
      </c>
      <c r="G32" s="116"/>
      <c r="H32" s="124">
        <f t="shared" ref="H32:H46" si="3">F32-G32</f>
        <v>0</v>
      </c>
      <c r="J32" s="122"/>
      <c r="K32" s="122"/>
    </row>
    <row r="33" spans="2:11" ht="18.75" x14ac:dyDescent="0.25">
      <c r="B33" s="125">
        <v>2</v>
      </c>
      <c r="C33" s="117"/>
      <c r="D33" s="118"/>
      <c r="E33" s="119"/>
      <c r="F33" s="119">
        <f t="shared" si="2"/>
        <v>0</v>
      </c>
      <c r="G33" s="119"/>
      <c r="H33" s="134">
        <f t="shared" si="3"/>
        <v>0</v>
      </c>
      <c r="J33" s="122"/>
      <c r="K33" s="122"/>
    </row>
    <row r="34" spans="2:11" ht="18.75" x14ac:dyDescent="0.25">
      <c r="B34" s="123">
        <v>3</v>
      </c>
      <c r="C34" s="114"/>
      <c r="D34" s="115"/>
      <c r="E34" s="116"/>
      <c r="F34" s="116">
        <f t="shared" si="2"/>
        <v>0</v>
      </c>
      <c r="G34" s="116"/>
      <c r="H34" s="124">
        <f t="shared" si="3"/>
        <v>0</v>
      </c>
      <c r="J34" s="122"/>
      <c r="K34" s="122"/>
    </row>
    <row r="35" spans="2:11" ht="18.75" x14ac:dyDescent="0.25">
      <c r="B35" s="125">
        <v>4</v>
      </c>
      <c r="C35" s="117"/>
      <c r="D35" s="118"/>
      <c r="E35" s="119"/>
      <c r="F35" s="119">
        <f t="shared" si="2"/>
        <v>0</v>
      </c>
      <c r="G35" s="119"/>
      <c r="H35" s="134">
        <f t="shared" si="3"/>
        <v>0</v>
      </c>
      <c r="J35" s="122"/>
      <c r="K35" s="122"/>
    </row>
    <row r="36" spans="2:11" ht="18.75" x14ac:dyDescent="0.25">
      <c r="B36" s="123">
        <v>5</v>
      </c>
      <c r="C36" s="114"/>
      <c r="D36" s="115"/>
      <c r="E36" s="116"/>
      <c r="F36" s="116">
        <f t="shared" si="2"/>
        <v>0</v>
      </c>
      <c r="G36" s="116"/>
      <c r="H36" s="124">
        <f t="shared" si="3"/>
        <v>0</v>
      </c>
      <c r="J36" s="122"/>
      <c r="K36" s="122"/>
    </row>
    <row r="37" spans="2:11" ht="18.75" x14ac:dyDescent="0.25">
      <c r="B37" s="125">
        <v>6</v>
      </c>
      <c r="C37" s="117"/>
      <c r="D37" s="118"/>
      <c r="E37" s="119"/>
      <c r="F37" s="119">
        <f t="shared" si="2"/>
        <v>0</v>
      </c>
      <c r="G37" s="119"/>
      <c r="H37" s="134">
        <f t="shared" si="3"/>
        <v>0</v>
      </c>
      <c r="J37" s="122"/>
      <c r="K37" s="122"/>
    </row>
    <row r="38" spans="2:11" ht="18.75" x14ac:dyDescent="0.25">
      <c r="B38" s="123">
        <v>7</v>
      </c>
      <c r="C38" s="114"/>
      <c r="D38" s="115"/>
      <c r="E38" s="116"/>
      <c r="F38" s="116">
        <f t="shared" si="2"/>
        <v>0</v>
      </c>
      <c r="G38" s="116"/>
      <c r="H38" s="124">
        <f t="shared" si="3"/>
        <v>0</v>
      </c>
      <c r="J38" s="122"/>
      <c r="K38" s="122"/>
    </row>
    <row r="39" spans="2:11" ht="18.75" x14ac:dyDescent="0.25">
      <c r="B39" s="125">
        <v>8</v>
      </c>
      <c r="C39" s="117"/>
      <c r="D39" s="118"/>
      <c r="E39" s="119"/>
      <c r="F39" s="119">
        <f t="shared" si="2"/>
        <v>0</v>
      </c>
      <c r="G39" s="119"/>
      <c r="H39" s="134">
        <f t="shared" si="3"/>
        <v>0</v>
      </c>
      <c r="J39" s="122"/>
      <c r="K39" s="122"/>
    </row>
    <row r="40" spans="2:11" ht="18.75" x14ac:dyDescent="0.25">
      <c r="B40" s="123">
        <v>9</v>
      </c>
      <c r="C40" s="114"/>
      <c r="D40" s="115"/>
      <c r="E40" s="116"/>
      <c r="F40" s="116">
        <f t="shared" si="2"/>
        <v>0</v>
      </c>
      <c r="G40" s="116"/>
      <c r="H40" s="124">
        <f t="shared" si="3"/>
        <v>0</v>
      </c>
      <c r="J40" s="122"/>
      <c r="K40" s="122"/>
    </row>
    <row r="41" spans="2:11" ht="18.75" x14ac:dyDescent="0.25">
      <c r="B41" s="125">
        <v>10</v>
      </c>
      <c r="C41" s="117"/>
      <c r="D41" s="118"/>
      <c r="E41" s="119"/>
      <c r="F41" s="119">
        <f t="shared" si="2"/>
        <v>0</v>
      </c>
      <c r="G41" s="119"/>
      <c r="H41" s="134">
        <f t="shared" si="3"/>
        <v>0</v>
      </c>
      <c r="J41" s="122"/>
      <c r="K41" s="122"/>
    </row>
    <row r="42" spans="2:11" ht="18.75" x14ac:dyDescent="0.25">
      <c r="B42" s="123">
        <v>11</v>
      </c>
      <c r="C42" s="114"/>
      <c r="D42" s="115"/>
      <c r="E42" s="116"/>
      <c r="F42" s="116">
        <f t="shared" si="2"/>
        <v>0</v>
      </c>
      <c r="G42" s="116"/>
      <c r="H42" s="124">
        <f t="shared" si="3"/>
        <v>0</v>
      </c>
      <c r="J42" s="122"/>
      <c r="K42" s="122"/>
    </row>
    <row r="43" spans="2:11" ht="18.75" x14ac:dyDescent="0.25">
      <c r="B43" s="125">
        <v>12</v>
      </c>
      <c r="C43" s="117"/>
      <c r="D43" s="118"/>
      <c r="E43" s="119"/>
      <c r="F43" s="119">
        <f t="shared" si="2"/>
        <v>0</v>
      </c>
      <c r="G43" s="119"/>
      <c r="H43" s="134">
        <f t="shared" si="3"/>
        <v>0</v>
      </c>
      <c r="J43" s="122"/>
      <c r="K43" s="122"/>
    </row>
    <row r="44" spans="2:11" ht="18.75" x14ac:dyDescent="0.25">
      <c r="B44" s="123">
        <v>13</v>
      </c>
      <c r="C44" s="114"/>
      <c r="D44" s="115"/>
      <c r="E44" s="116"/>
      <c r="F44" s="116">
        <f t="shared" si="2"/>
        <v>0</v>
      </c>
      <c r="G44" s="116"/>
      <c r="H44" s="124">
        <f t="shared" si="3"/>
        <v>0</v>
      </c>
      <c r="J44" s="122"/>
      <c r="K44" s="122"/>
    </row>
    <row r="45" spans="2:11" ht="18.75" x14ac:dyDescent="0.25">
      <c r="B45" s="125">
        <v>14</v>
      </c>
      <c r="C45" s="117"/>
      <c r="D45" s="118"/>
      <c r="E45" s="119"/>
      <c r="F45" s="119">
        <f t="shared" si="2"/>
        <v>0</v>
      </c>
      <c r="G45" s="119"/>
      <c r="H45" s="134">
        <f t="shared" si="3"/>
        <v>0</v>
      </c>
      <c r="J45" s="122"/>
      <c r="K45" s="122"/>
    </row>
    <row r="46" spans="2:11" ht="18.75" x14ac:dyDescent="0.25">
      <c r="B46" s="123">
        <v>15</v>
      </c>
      <c r="C46" s="114"/>
      <c r="D46" s="115"/>
      <c r="E46" s="116"/>
      <c r="F46" s="116">
        <f t="shared" si="2"/>
        <v>0</v>
      </c>
      <c r="G46" s="116"/>
      <c r="H46" s="124">
        <f t="shared" si="3"/>
        <v>0</v>
      </c>
      <c r="J46" s="122"/>
      <c r="K46" s="122"/>
    </row>
    <row r="47" spans="2:11" ht="18.75" x14ac:dyDescent="0.25">
      <c r="B47" s="135" t="s">
        <v>21</v>
      </c>
      <c r="C47" s="136"/>
      <c r="D47" s="136"/>
      <c r="E47" s="137"/>
      <c r="F47" s="126">
        <f>SUM(F32:F46)</f>
        <v>0</v>
      </c>
      <c r="G47" s="126">
        <f>SUM(G32:G46)</f>
        <v>0</v>
      </c>
      <c r="H47" s="127">
        <f>SUM(H32:H46)</f>
        <v>0</v>
      </c>
      <c r="J47" s="122"/>
      <c r="K47" s="122"/>
    </row>
    <row r="48" spans="2:11" ht="18.75" x14ac:dyDescent="0.25">
      <c r="G48" s="110"/>
      <c r="H48" s="110"/>
      <c r="J48" s="36"/>
      <c r="K48" s="36"/>
    </row>
    <row r="49" spans="2:9" ht="77.25" customHeight="1" x14ac:dyDescent="0.25">
      <c r="B49" s="138" t="s">
        <v>84</v>
      </c>
      <c r="C49" s="138"/>
      <c r="D49" s="138"/>
      <c r="E49" s="138"/>
      <c r="F49" s="138"/>
      <c r="G49" s="138"/>
      <c r="H49" s="138"/>
      <c r="I49" s="138"/>
    </row>
  </sheetData>
  <mergeCells count="18">
    <mergeCell ref="J30:K30"/>
    <mergeCell ref="B25:J25"/>
    <mergeCell ref="B4:B5"/>
    <mergeCell ref="C4:C5"/>
    <mergeCell ref="I4:J4"/>
    <mergeCell ref="B21:E21"/>
    <mergeCell ref="D4:D5"/>
    <mergeCell ref="E4:E5"/>
    <mergeCell ref="F4:F5"/>
    <mergeCell ref="G4:G5"/>
    <mergeCell ref="H4:H5"/>
    <mergeCell ref="B47:E47"/>
    <mergeCell ref="B49:I49"/>
    <mergeCell ref="B30:B31"/>
    <mergeCell ref="C30:C31"/>
    <mergeCell ref="D30:D31"/>
    <mergeCell ref="E30:E31"/>
    <mergeCell ref="G30:H30"/>
  </mergeCells>
  <conditionalFormatting sqref="I22:J22">
    <cfRule type="containsBlanks" dxfId="7" priority="2">
      <formula>LEN(TRIM(I22))=0</formula>
    </cfRule>
  </conditionalFormatting>
  <conditionalFormatting sqref="I22">
    <cfRule type="cellIs" dxfId="6" priority="5" operator="greaterThan">
      <formula>$I$23</formula>
    </cfRule>
    <cfRule type="cellIs" dxfId="5" priority="7" operator="lessThanOrEqual">
      <formula>$I$23</formula>
    </cfRule>
  </conditionalFormatting>
  <conditionalFormatting sqref="J22">
    <cfRule type="cellIs" dxfId="4" priority="3" operator="greaterThanOrEqual">
      <formula>$J$23</formula>
    </cfRule>
    <cfRule type="cellIs" dxfId="3" priority="4" operator="lessThan">
      <formula>$J$23</formula>
    </cfRule>
  </conditionalFormatting>
  <pageMargins left="0.25" right="0.25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69F4-5CEE-4143-87DD-55378D41E60F}">
  <sheetPr>
    <pageSetUpPr fitToPage="1"/>
  </sheetPr>
  <dimension ref="B2:N19"/>
  <sheetViews>
    <sheetView topLeftCell="A3" workbookViewId="0">
      <selection activeCell="M6" sqref="M6"/>
    </sheetView>
  </sheetViews>
  <sheetFormatPr defaultRowHeight="15" x14ac:dyDescent="0.25"/>
  <cols>
    <col min="2" max="2" width="27.140625" customWidth="1"/>
    <col min="3" max="14" width="13.7109375" customWidth="1"/>
  </cols>
  <sheetData>
    <row r="2" spans="2:14" ht="18.75" x14ac:dyDescent="0.3">
      <c r="B2" s="45" t="s">
        <v>74</v>
      </c>
      <c r="C2" s="46"/>
      <c r="D2" s="46"/>
      <c r="E2" s="46"/>
      <c r="F2" s="46"/>
      <c r="G2" s="47"/>
      <c r="H2" s="47"/>
      <c r="I2" s="47"/>
      <c r="J2" s="47"/>
      <c r="K2" s="47"/>
      <c r="L2" s="47"/>
      <c r="M2" s="47"/>
      <c r="N2" s="47"/>
    </row>
    <row r="3" spans="2:14" ht="18" customHeight="1" x14ac:dyDescent="0.25">
      <c r="B3" s="48" t="s">
        <v>31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x14ac:dyDescent="0.25">
      <c r="B4" s="154" t="s">
        <v>25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2:14" x14ac:dyDescent="0.25">
      <c r="B5" s="155" t="s">
        <v>26</v>
      </c>
      <c r="C5" s="155" t="s">
        <v>75</v>
      </c>
      <c r="D5" s="155"/>
      <c r="E5" s="155" t="s">
        <v>86</v>
      </c>
      <c r="F5" s="155"/>
      <c r="G5" s="155">
        <v>2026</v>
      </c>
      <c r="H5" s="155"/>
      <c r="I5" s="109">
        <v>2027</v>
      </c>
      <c r="J5" s="109"/>
      <c r="K5" s="109">
        <v>2028</v>
      </c>
      <c r="L5" s="109"/>
      <c r="M5" s="155">
        <v>2029</v>
      </c>
      <c r="N5" s="155"/>
    </row>
    <row r="6" spans="2:14" x14ac:dyDescent="0.25">
      <c r="B6" s="155"/>
      <c r="C6" s="6" t="s">
        <v>27</v>
      </c>
      <c r="D6" s="6" t="s">
        <v>28</v>
      </c>
      <c r="E6" s="6" t="s">
        <v>27</v>
      </c>
      <c r="F6" s="6" t="s">
        <v>28</v>
      </c>
      <c r="G6" s="6" t="s">
        <v>27</v>
      </c>
      <c r="H6" s="6" t="s">
        <v>28</v>
      </c>
      <c r="I6" s="88" t="s">
        <v>27</v>
      </c>
      <c r="J6" s="88" t="s">
        <v>28</v>
      </c>
      <c r="K6" s="88" t="s">
        <v>27</v>
      </c>
      <c r="L6" s="88" t="s">
        <v>28</v>
      </c>
      <c r="M6" s="6" t="s">
        <v>27</v>
      </c>
      <c r="N6" s="6" t="s">
        <v>28</v>
      </c>
    </row>
    <row r="7" spans="2:14" x14ac:dyDescent="0.25">
      <c r="B7" s="7"/>
      <c r="C7" s="8"/>
      <c r="D7" s="9"/>
      <c r="E7" s="8"/>
      <c r="F7" s="9"/>
      <c r="G7" s="8"/>
      <c r="H7" s="9"/>
      <c r="I7" s="9"/>
      <c r="J7" s="9"/>
      <c r="K7" s="9"/>
      <c r="L7" s="9"/>
      <c r="M7" s="8"/>
      <c r="N7" s="9"/>
    </row>
    <row r="8" spans="2:14" x14ac:dyDescent="0.25">
      <c r="B8" s="10"/>
      <c r="C8" s="11"/>
      <c r="D8" s="12"/>
      <c r="E8" s="11"/>
      <c r="F8" s="12"/>
      <c r="G8" s="11"/>
      <c r="H8" s="12"/>
      <c r="I8" s="12"/>
      <c r="J8" s="12"/>
      <c r="K8" s="12"/>
      <c r="L8" s="12"/>
      <c r="M8" s="11"/>
      <c r="N8" s="12"/>
    </row>
    <row r="9" spans="2:14" x14ac:dyDescent="0.25">
      <c r="B9" s="7"/>
      <c r="C9" s="8"/>
      <c r="D9" s="9"/>
      <c r="E9" s="8"/>
      <c r="F9" s="9"/>
      <c r="G9" s="8"/>
      <c r="H9" s="9"/>
      <c r="I9" s="9"/>
      <c r="J9" s="9"/>
      <c r="K9" s="9"/>
      <c r="L9" s="9"/>
      <c r="M9" s="8"/>
      <c r="N9" s="9"/>
    </row>
    <row r="10" spans="2:14" x14ac:dyDescent="0.25">
      <c r="B10" s="10"/>
      <c r="C10" s="11"/>
      <c r="D10" s="12"/>
      <c r="E10" s="11"/>
      <c r="F10" s="12"/>
      <c r="G10" s="11"/>
      <c r="H10" s="12"/>
      <c r="I10" s="12"/>
      <c r="J10" s="12"/>
      <c r="K10" s="12"/>
      <c r="L10" s="12"/>
      <c r="M10" s="11"/>
      <c r="N10" s="12"/>
    </row>
    <row r="11" spans="2:14" x14ac:dyDescent="0.25">
      <c r="B11" s="7"/>
      <c r="C11" s="8"/>
      <c r="D11" s="9"/>
      <c r="E11" s="8"/>
      <c r="F11" s="9"/>
      <c r="G11" s="8"/>
      <c r="H11" s="9"/>
      <c r="I11" s="9"/>
      <c r="J11" s="9"/>
      <c r="K11" s="9"/>
      <c r="L11" s="9"/>
      <c r="M11" s="8"/>
      <c r="N11" s="9"/>
    </row>
    <row r="12" spans="2:14" x14ac:dyDescent="0.25">
      <c r="B12" s="10"/>
      <c r="C12" s="11"/>
      <c r="D12" s="12"/>
      <c r="E12" s="11"/>
      <c r="F12" s="12"/>
      <c r="G12" s="11"/>
      <c r="H12" s="12"/>
      <c r="I12" s="12"/>
      <c r="J12" s="12"/>
      <c r="K12" s="12"/>
      <c r="L12" s="12"/>
      <c r="M12" s="11"/>
      <c r="N12" s="12"/>
    </row>
    <row r="13" spans="2:14" x14ac:dyDescent="0.25">
      <c r="B13" s="7"/>
      <c r="C13" s="8"/>
      <c r="D13" s="9"/>
      <c r="E13" s="8"/>
      <c r="F13" s="9"/>
      <c r="G13" s="8"/>
      <c r="H13" s="9"/>
      <c r="I13" s="9"/>
      <c r="J13" s="9"/>
      <c r="K13" s="9"/>
      <c r="L13" s="9"/>
      <c r="M13" s="8"/>
      <c r="N13" s="9"/>
    </row>
    <row r="14" spans="2:14" x14ac:dyDescent="0.25">
      <c r="B14" s="13" t="s">
        <v>29</v>
      </c>
      <c r="C14" s="14"/>
      <c r="D14" s="15">
        <f>SUM(D7:D13)</f>
        <v>0</v>
      </c>
      <c r="E14" s="14"/>
      <c r="F14" s="15">
        <f>SUM(F7:F12)</f>
        <v>0</v>
      </c>
      <c r="G14" s="14"/>
      <c r="H14" s="15">
        <f>SUM(H7:H13)</f>
        <v>0</v>
      </c>
      <c r="I14" s="15"/>
      <c r="J14" s="15">
        <f>SUM(J7:J13)</f>
        <v>0</v>
      </c>
      <c r="K14" s="15"/>
      <c r="L14" s="15">
        <f>SUM(L7:L13)</f>
        <v>0</v>
      </c>
      <c r="M14" s="14"/>
      <c r="N14" s="15">
        <f>SUM(N7:N12)</f>
        <v>0</v>
      </c>
    </row>
    <row r="15" spans="2:14" x14ac:dyDescent="0.25">
      <c r="B15" s="16"/>
      <c r="C15" s="17"/>
      <c r="D15" s="17"/>
      <c r="E15" s="17"/>
      <c r="F15" s="17"/>
      <c r="G15" s="17"/>
      <c r="H15" s="5"/>
      <c r="I15" s="5"/>
      <c r="J15" s="5"/>
      <c r="K15" s="5"/>
      <c r="L15" s="5"/>
      <c r="M15" s="5"/>
      <c r="N15" s="5"/>
    </row>
    <row r="16" spans="2:14" ht="15.75" thickBot="1" x14ac:dyDescent="0.3">
      <c r="B16" s="18" t="s">
        <v>30</v>
      </c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21"/>
      <c r="N16" s="21"/>
    </row>
    <row r="17" spans="2:14" x14ac:dyDescent="0.25">
      <c r="B17" s="42" t="s">
        <v>32</v>
      </c>
      <c r="C17" s="42"/>
      <c r="D17" s="42"/>
      <c r="E17" s="42"/>
      <c r="F17" s="42"/>
      <c r="G17" s="42"/>
      <c r="H17" s="43"/>
      <c r="I17" s="43"/>
      <c r="J17" s="43"/>
      <c r="K17" s="43"/>
      <c r="L17" s="43"/>
      <c r="M17" s="44"/>
      <c r="N17" s="44"/>
    </row>
    <row r="18" spans="2:14" x14ac:dyDescent="0.25">
      <c r="B18" s="42" t="s">
        <v>33</v>
      </c>
      <c r="C18" s="42"/>
      <c r="D18" s="42"/>
      <c r="E18" s="42"/>
      <c r="F18" s="42"/>
      <c r="G18" s="42"/>
      <c r="H18" s="43"/>
      <c r="I18" s="43"/>
      <c r="J18" s="43"/>
      <c r="K18" s="43"/>
      <c r="L18" s="43"/>
      <c r="M18" s="44"/>
      <c r="N18" s="44"/>
    </row>
    <row r="19" spans="2:14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</sheetData>
  <mergeCells count="6">
    <mergeCell ref="B4:N4"/>
    <mergeCell ref="B5:B6"/>
    <mergeCell ref="C5:D5"/>
    <mergeCell ref="E5:F5"/>
    <mergeCell ref="G5:H5"/>
    <mergeCell ref="M5:N5"/>
  </mergeCells>
  <pageMargins left="0.25" right="0.25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A57E-27D9-49EA-9775-381DE619F006}">
  <sheetPr>
    <pageSetUpPr fitToPage="1"/>
  </sheetPr>
  <dimension ref="A1:N62"/>
  <sheetViews>
    <sheetView showGridLines="0" tabSelected="1" topLeftCell="B1" zoomScale="85" zoomScaleNormal="85" workbookViewId="0">
      <selection activeCell="R16" sqref="R15:R16"/>
    </sheetView>
  </sheetViews>
  <sheetFormatPr defaultRowHeight="15" x14ac:dyDescent="0.25"/>
  <cols>
    <col min="1" max="1" width="5.28515625" customWidth="1"/>
    <col min="2" max="2" width="76.5703125" bestFit="1" customWidth="1"/>
    <col min="3" max="8" width="13.28515625" customWidth="1"/>
    <col min="9" max="13" width="13.5703125" customWidth="1"/>
  </cols>
  <sheetData>
    <row r="1" spans="1:14" ht="18.75" x14ac:dyDescent="0.25">
      <c r="A1" s="25"/>
      <c r="B1" s="157" t="s">
        <v>64</v>
      </c>
      <c r="C1" s="157"/>
      <c r="D1" s="157"/>
      <c r="E1" s="157"/>
      <c r="F1" s="157"/>
      <c r="G1" s="157"/>
      <c r="H1" s="157"/>
      <c r="I1" s="157"/>
      <c r="J1" s="25"/>
      <c r="K1" s="25"/>
      <c r="L1" s="25"/>
      <c r="M1" s="25"/>
      <c r="N1" s="25"/>
    </row>
    <row r="2" spans="1:14" ht="18" customHeight="1" thickBot="1" x14ac:dyDescent="0.3">
      <c r="A2" s="25"/>
      <c r="B2" s="108" t="s">
        <v>73</v>
      </c>
      <c r="C2" s="108"/>
      <c r="D2" s="108"/>
      <c r="E2" s="108"/>
      <c r="F2" s="108"/>
      <c r="G2" s="108"/>
      <c r="H2" s="108"/>
      <c r="I2" s="108"/>
      <c r="J2" s="25"/>
      <c r="K2" s="25"/>
      <c r="L2" s="25"/>
      <c r="M2" s="25"/>
      <c r="N2" s="25"/>
    </row>
    <row r="3" spans="1:14" ht="42.75" x14ac:dyDescent="0.25">
      <c r="A3" s="49"/>
      <c r="B3" s="84" t="s">
        <v>34</v>
      </c>
      <c r="C3" s="84">
        <v>2024</v>
      </c>
      <c r="D3" s="84">
        <f>C3+1</f>
        <v>2025</v>
      </c>
      <c r="E3" s="84">
        <f t="shared" ref="E3:H3" si="0">D3+1</f>
        <v>2026</v>
      </c>
      <c r="F3" s="84">
        <f t="shared" si="0"/>
        <v>2027</v>
      </c>
      <c r="G3" s="84">
        <f t="shared" si="0"/>
        <v>2028</v>
      </c>
      <c r="H3" s="84">
        <f t="shared" si="0"/>
        <v>2029</v>
      </c>
      <c r="I3" s="85" t="s">
        <v>87</v>
      </c>
      <c r="J3" s="49"/>
      <c r="K3" s="49"/>
      <c r="L3" s="49"/>
      <c r="M3" s="49"/>
      <c r="N3" s="49"/>
    </row>
    <row r="4" spans="1:14" x14ac:dyDescent="0.25">
      <c r="A4" s="50"/>
      <c r="B4" s="51" t="s">
        <v>2</v>
      </c>
      <c r="C4" s="52"/>
      <c r="D4" s="52"/>
      <c r="E4" s="52"/>
      <c r="F4" s="52"/>
      <c r="G4" s="52"/>
      <c r="H4" s="52"/>
      <c r="I4" s="53">
        <f>IF(C4=0,0,H4/C4)</f>
        <v>0</v>
      </c>
      <c r="J4" s="54" t="s">
        <v>35</v>
      </c>
      <c r="K4" s="50"/>
      <c r="L4" s="50"/>
      <c r="M4" s="50"/>
      <c r="N4" s="50"/>
    </row>
    <row r="5" spans="1:14" x14ac:dyDescent="0.25">
      <c r="A5" s="50"/>
      <c r="B5" s="55" t="s">
        <v>3</v>
      </c>
      <c r="C5" s="56"/>
      <c r="D5" s="56"/>
      <c r="E5" s="56"/>
      <c r="F5" s="56"/>
      <c r="G5" s="56"/>
      <c r="H5" s="56"/>
      <c r="I5" s="57">
        <f>IF(C5=0,0,H5/C5)</f>
        <v>0</v>
      </c>
      <c r="J5" s="50"/>
      <c r="K5" s="50"/>
      <c r="L5" s="50"/>
      <c r="M5" s="50"/>
      <c r="N5" s="50"/>
    </row>
    <row r="6" spans="1:14" x14ac:dyDescent="0.25">
      <c r="A6" s="50"/>
      <c r="B6" s="58" t="s">
        <v>36</v>
      </c>
      <c r="C6" s="59">
        <f t="shared" ref="C6:H6" si="1">C4-C5</f>
        <v>0</v>
      </c>
      <c r="D6" s="59">
        <f t="shared" si="1"/>
        <v>0</v>
      </c>
      <c r="E6" s="59">
        <f t="shared" si="1"/>
        <v>0</v>
      </c>
      <c r="F6" s="59">
        <f t="shared" si="1"/>
        <v>0</v>
      </c>
      <c r="G6" s="59">
        <f t="shared" si="1"/>
        <v>0</v>
      </c>
      <c r="H6" s="59">
        <f t="shared" si="1"/>
        <v>0</v>
      </c>
      <c r="I6" s="60">
        <f>IF(E6=0,0,H6/E6)</f>
        <v>0</v>
      </c>
      <c r="J6" s="50"/>
      <c r="K6" s="50"/>
      <c r="L6" s="50"/>
      <c r="M6" s="50"/>
      <c r="N6" s="50"/>
    </row>
    <row r="7" spans="1:14" x14ac:dyDescent="0.25">
      <c r="A7" s="50"/>
      <c r="B7" s="78" t="s">
        <v>37</v>
      </c>
      <c r="C7" s="79">
        <f t="shared" ref="C7:H7" si="2">IF(C4=0,0,C6/C4)</f>
        <v>0</v>
      </c>
      <c r="D7" s="79">
        <f t="shared" si="2"/>
        <v>0</v>
      </c>
      <c r="E7" s="79">
        <f t="shared" si="2"/>
        <v>0</v>
      </c>
      <c r="F7" s="79">
        <f t="shared" si="2"/>
        <v>0</v>
      </c>
      <c r="G7" s="79">
        <f t="shared" si="2"/>
        <v>0</v>
      </c>
      <c r="H7" s="79">
        <f t="shared" si="2"/>
        <v>0</v>
      </c>
      <c r="I7" s="61">
        <f>IF(C7=0,0,H7/C7)</f>
        <v>0</v>
      </c>
      <c r="J7" s="50"/>
      <c r="K7" s="50"/>
      <c r="L7" s="50"/>
      <c r="M7" s="50"/>
      <c r="N7" s="50"/>
    </row>
    <row r="8" spans="1:14" x14ac:dyDescent="0.25">
      <c r="A8" s="50"/>
      <c r="B8" s="55" t="s">
        <v>38</v>
      </c>
      <c r="C8" s="56"/>
      <c r="D8" s="56"/>
      <c r="E8" s="56"/>
      <c r="F8" s="56"/>
      <c r="G8" s="56"/>
      <c r="H8" s="56"/>
      <c r="I8" s="57">
        <f>IF(C8=0,0,H8/C8)</f>
        <v>0</v>
      </c>
      <c r="J8" s="50"/>
      <c r="K8" s="50"/>
      <c r="L8" s="50"/>
      <c r="M8" s="50"/>
      <c r="N8" s="50"/>
    </row>
    <row r="9" spans="1:14" x14ac:dyDescent="0.25">
      <c r="A9" s="50"/>
      <c r="B9" s="55" t="s">
        <v>39</v>
      </c>
      <c r="C9" s="56"/>
      <c r="D9" s="56"/>
      <c r="E9" s="56"/>
      <c r="F9" s="56"/>
      <c r="G9" s="56"/>
      <c r="H9" s="56"/>
      <c r="I9" s="57">
        <f>IF(C9=0,0,H9/C9)</f>
        <v>0</v>
      </c>
      <c r="J9" s="50"/>
      <c r="K9" s="50"/>
      <c r="L9" s="50"/>
      <c r="M9" s="50"/>
      <c r="N9" s="50"/>
    </row>
    <row r="10" spans="1:14" x14ac:dyDescent="0.25">
      <c r="A10" s="50"/>
      <c r="B10" s="55" t="s">
        <v>4</v>
      </c>
      <c r="C10" s="56"/>
      <c r="D10" s="56"/>
      <c r="E10" s="56"/>
      <c r="F10" s="56"/>
      <c r="G10" s="56"/>
      <c r="H10" s="56"/>
      <c r="I10" s="57">
        <f>IF(C10=0,0,H10/C10)</f>
        <v>0</v>
      </c>
      <c r="J10" s="50"/>
      <c r="K10" s="50"/>
      <c r="L10" s="50"/>
      <c r="M10" s="50"/>
      <c r="N10" s="50"/>
    </row>
    <row r="11" spans="1:14" x14ac:dyDescent="0.25">
      <c r="A11" s="50"/>
      <c r="B11" s="55" t="s">
        <v>40</v>
      </c>
      <c r="C11" s="56"/>
      <c r="D11" s="56"/>
      <c r="E11" s="56"/>
      <c r="F11" s="56"/>
      <c r="G11" s="56"/>
      <c r="H11" s="56"/>
      <c r="I11" s="57">
        <f>IF(C11=0,0,H11/C11)</f>
        <v>0</v>
      </c>
      <c r="J11" s="50"/>
      <c r="K11" s="50"/>
      <c r="L11" s="50"/>
      <c r="M11" s="50"/>
      <c r="N11" s="50"/>
    </row>
    <row r="12" spans="1:14" x14ac:dyDescent="0.25">
      <c r="A12" s="50"/>
      <c r="B12" s="58" t="s">
        <v>5</v>
      </c>
      <c r="C12" s="59">
        <f t="shared" ref="C12:H12" si="3">C6+C8-C9-C10-C11</f>
        <v>0</v>
      </c>
      <c r="D12" s="59">
        <f t="shared" si="3"/>
        <v>0</v>
      </c>
      <c r="E12" s="59">
        <f t="shared" si="3"/>
        <v>0</v>
      </c>
      <c r="F12" s="59">
        <f t="shared" si="3"/>
        <v>0</v>
      </c>
      <c r="G12" s="59">
        <f t="shared" si="3"/>
        <v>0</v>
      </c>
      <c r="H12" s="59">
        <f t="shared" si="3"/>
        <v>0</v>
      </c>
      <c r="I12" s="60">
        <f>IF(E12=0,0,H12/E12)</f>
        <v>0</v>
      </c>
      <c r="J12" s="50"/>
      <c r="K12" s="50"/>
      <c r="L12" s="50"/>
      <c r="M12" s="50"/>
      <c r="N12" s="50"/>
    </row>
    <row r="13" spans="1:14" x14ac:dyDescent="0.25">
      <c r="A13" s="50"/>
      <c r="B13" s="55" t="s">
        <v>49</v>
      </c>
      <c r="C13" s="56"/>
      <c r="D13" s="56"/>
      <c r="E13" s="56"/>
      <c r="F13" s="56"/>
      <c r="G13" s="56"/>
      <c r="H13" s="56"/>
      <c r="I13" s="57">
        <f>IF(C13=0,0,H13/C13)</f>
        <v>0</v>
      </c>
      <c r="J13" s="50"/>
      <c r="K13" s="50"/>
      <c r="L13" s="50"/>
      <c r="M13" s="50"/>
      <c r="N13" s="50"/>
    </row>
    <row r="14" spans="1:14" x14ac:dyDescent="0.25">
      <c r="A14" s="50"/>
      <c r="B14" s="58" t="s">
        <v>41</v>
      </c>
      <c r="C14" s="59">
        <f t="shared" ref="C14:H14" si="4">C12+C13</f>
        <v>0</v>
      </c>
      <c r="D14" s="59">
        <f t="shared" si="4"/>
        <v>0</v>
      </c>
      <c r="E14" s="59">
        <f t="shared" si="4"/>
        <v>0</v>
      </c>
      <c r="F14" s="59">
        <f t="shared" si="4"/>
        <v>0</v>
      </c>
      <c r="G14" s="59">
        <f t="shared" si="4"/>
        <v>0</v>
      </c>
      <c r="H14" s="59">
        <f t="shared" si="4"/>
        <v>0</v>
      </c>
      <c r="I14" s="60">
        <f>IF(E14=0,0,H14/E14)</f>
        <v>0</v>
      </c>
      <c r="J14" s="50"/>
      <c r="K14" s="50"/>
      <c r="L14" s="50"/>
      <c r="M14" s="50"/>
      <c r="N14" s="50"/>
    </row>
    <row r="15" spans="1:14" x14ac:dyDescent="0.25">
      <c r="A15" s="50"/>
      <c r="B15" s="68" t="s">
        <v>42</v>
      </c>
      <c r="C15" s="69"/>
      <c r="D15" s="69"/>
      <c r="E15" s="69"/>
      <c r="F15" s="69"/>
      <c r="G15" s="69"/>
      <c r="H15" s="69"/>
      <c r="I15" s="70">
        <f>IF(C15=0,0,H15/C15)</f>
        <v>0</v>
      </c>
      <c r="J15" s="50"/>
      <c r="K15" s="50"/>
      <c r="L15" s="50"/>
      <c r="M15" s="50"/>
      <c r="N15" s="50"/>
    </row>
    <row r="16" spans="1:14" x14ac:dyDescent="0.25">
      <c r="A16" s="50"/>
      <c r="B16" s="71" t="s">
        <v>50</v>
      </c>
      <c r="C16" s="72">
        <f t="shared" ref="C16:H16" si="5">C14-C15</f>
        <v>0</v>
      </c>
      <c r="D16" s="72">
        <f t="shared" si="5"/>
        <v>0</v>
      </c>
      <c r="E16" s="72">
        <f t="shared" si="5"/>
        <v>0</v>
      </c>
      <c r="F16" s="72">
        <f t="shared" si="5"/>
        <v>0</v>
      </c>
      <c r="G16" s="72">
        <f t="shared" si="5"/>
        <v>0</v>
      </c>
      <c r="H16" s="72">
        <f t="shared" si="5"/>
        <v>0</v>
      </c>
      <c r="I16" s="60">
        <f>IF(E16=0,0,H16/E16)</f>
        <v>0</v>
      </c>
      <c r="J16" s="50"/>
      <c r="K16" s="50"/>
      <c r="L16" s="50"/>
      <c r="M16" s="50"/>
      <c r="N16" s="50"/>
    </row>
    <row r="17" spans="1:14" x14ac:dyDescent="0.25">
      <c r="A17" s="50"/>
      <c r="B17" s="66"/>
      <c r="C17" s="67"/>
      <c r="D17" s="67"/>
      <c r="E17" s="67"/>
      <c r="F17" s="67"/>
      <c r="G17" s="67"/>
      <c r="H17" s="67"/>
      <c r="I17" s="62"/>
      <c r="J17" s="50"/>
      <c r="K17" s="50"/>
      <c r="L17" s="50"/>
      <c r="M17" s="50"/>
      <c r="N17" s="50"/>
    </row>
    <row r="18" spans="1:14" ht="19.5" thickBot="1" x14ac:dyDescent="0.3">
      <c r="A18" s="50"/>
      <c r="B18" s="83" t="s">
        <v>63</v>
      </c>
      <c r="C18" s="82"/>
      <c r="D18" s="82"/>
      <c r="E18" s="82"/>
      <c r="F18" s="82"/>
      <c r="G18" s="82"/>
      <c r="H18" s="82"/>
      <c r="I18" s="62"/>
      <c r="J18" s="50"/>
      <c r="K18" s="50"/>
      <c r="L18" s="50"/>
      <c r="M18" s="50"/>
      <c r="N18" s="50"/>
    </row>
    <row r="19" spans="1:14" x14ac:dyDescent="0.25">
      <c r="A19" s="50"/>
      <c r="B19" s="80" t="s">
        <v>34</v>
      </c>
      <c r="C19" s="81">
        <f>C3</f>
        <v>2024</v>
      </c>
      <c r="D19" s="81">
        <f>C19+1</f>
        <v>2025</v>
      </c>
      <c r="E19" s="81">
        <f t="shared" ref="E19:H19" si="6">D19+1</f>
        <v>2026</v>
      </c>
      <c r="F19" s="81">
        <f t="shared" si="6"/>
        <v>2027</v>
      </c>
      <c r="G19" s="81">
        <f t="shared" si="6"/>
        <v>2028</v>
      </c>
      <c r="H19" s="81">
        <f t="shared" si="6"/>
        <v>2029</v>
      </c>
      <c r="I19" s="62"/>
      <c r="J19" s="50"/>
      <c r="K19" s="50"/>
      <c r="L19" s="50"/>
      <c r="M19" s="50"/>
      <c r="N19" s="50"/>
    </row>
    <row r="20" spans="1:14" ht="30" x14ac:dyDescent="0.25">
      <c r="A20" s="63"/>
      <c r="B20" s="73" t="s">
        <v>53</v>
      </c>
      <c r="C20" s="74">
        <f>C21+C21</f>
        <v>0</v>
      </c>
      <c r="D20" s="74">
        <f t="shared" ref="D20:H20" si="7">D21+D21</f>
        <v>0</v>
      </c>
      <c r="E20" s="74">
        <f t="shared" si="7"/>
        <v>0</v>
      </c>
      <c r="F20" s="74"/>
      <c r="G20" s="74"/>
      <c r="H20" s="74">
        <f t="shared" si="7"/>
        <v>0</v>
      </c>
      <c r="I20" s="62">
        <f>IF(C20=0,0,H20/C20)</f>
        <v>0</v>
      </c>
      <c r="J20" s="50"/>
      <c r="K20" s="50"/>
      <c r="L20" s="50"/>
      <c r="M20" s="50"/>
      <c r="N20" s="63"/>
    </row>
    <row r="21" spans="1:14" x14ac:dyDescent="0.25">
      <c r="A21" s="64"/>
      <c r="B21" s="75" t="s">
        <v>43</v>
      </c>
      <c r="C21" s="76"/>
      <c r="D21" s="76"/>
      <c r="E21" s="76"/>
      <c r="F21" s="76"/>
      <c r="G21" s="76"/>
      <c r="H21" s="76"/>
      <c r="I21" s="77"/>
      <c r="J21" s="65"/>
      <c r="K21" s="65"/>
      <c r="L21" s="65"/>
      <c r="M21" s="65"/>
      <c r="N21" s="64"/>
    </row>
    <row r="22" spans="1:14" x14ac:dyDescent="0.25">
      <c r="A22" s="64"/>
      <c r="B22" s="75" t="s">
        <v>44</v>
      </c>
      <c r="C22" s="76"/>
      <c r="D22" s="76"/>
      <c r="E22" s="76"/>
      <c r="F22" s="76"/>
      <c r="G22" s="76"/>
      <c r="H22" s="76"/>
      <c r="I22" s="77"/>
      <c r="J22" s="65"/>
      <c r="K22" s="65"/>
      <c r="L22" s="65"/>
      <c r="M22" s="65"/>
      <c r="N22" s="64"/>
    </row>
    <row r="23" spans="1:14" x14ac:dyDescent="0.25">
      <c r="A23" s="64"/>
      <c r="B23" s="75" t="s">
        <v>52</v>
      </c>
      <c r="C23" s="76"/>
      <c r="D23" s="76"/>
      <c r="E23" s="76"/>
      <c r="F23" s="76"/>
      <c r="G23" s="76"/>
      <c r="H23" s="76"/>
      <c r="I23" s="77"/>
      <c r="J23" s="65"/>
      <c r="K23" s="65"/>
      <c r="L23" s="65"/>
      <c r="M23" s="65"/>
      <c r="N23" s="64"/>
    </row>
    <row r="24" spans="1:14" x14ac:dyDescent="0.25">
      <c r="A24" s="63"/>
      <c r="B24" s="73" t="s">
        <v>45</v>
      </c>
      <c r="C24" s="74"/>
      <c r="D24" s="74"/>
      <c r="E24" s="74"/>
      <c r="F24" s="74"/>
      <c r="G24" s="74"/>
      <c r="H24" s="74"/>
      <c r="I24" s="62">
        <f>IF(C24=0,0,H24/C24)</f>
        <v>0</v>
      </c>
      <c r="J24" s="50"/>
      <c r="K24" s="50"/>
      <c r="L24" s="50"/>
      <c r="M24" s="50"/>
      <c r="N24" s="63"/>
    </row>
    <row r="25" spans="1:14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14" ht="18.75" x14ac:dyDescent="0.25">
      <c r="A26" s="50"/>
      <c r="B26" s="98" t="s">
        <v>51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50"/>
      <c r="N26" s="50"/>
    </row>
    <row r="27" spans="1:14" x14ac:dyDescent="0.25">
      <c r="A27" s="49"/>
      <c r="B27" s="156" t="s">
        <v>34</v>
      </c>
      <c r="C27" s="99">
        <f>C3</f>
        <v>2024</v>
      </c>
      <c r="D27" s="100">
        <f>C27+1</f>
        <v>2025</v>
      </c>
      <c r="E27" s="100">
        <f t="shared" ref="E27:H27" si="8">D27+1</f>
        <v>2026</v>
      </c>
      <c r="F27" s="100">
        <f t="shared" si="8"/>
        <v>2027</v>
      </c>
      <c r="G27" s="100">
        <f t="shared" si="8"/>
        <v>2028</v>
      </c>
      <c r="H27" s="100">
        <f t="shared" si="8"/>
        <v>2029</v>
      </c>
      <c r="I27" s="94"/>
      <c r="J27" s="94"/>
      <c r="K27" s="94"/>
      <c r="L27" s="94"/>
      <c r="M27" s="49"/>
      <c r="N27" s="49"/>
    </row>
    <row r="28" spans="1:14" x14ac:dyDescent="0.25">
      <c r="A28" s="49"/>
      <c r="B28" s="156"/>
      <c r="C28" s="100" t="s">
        <v>6</v>
      </c>
      <c r="D28" s="100" t="s">
        <v>6</v>
      </c>
      <c r="E28" s="100" t="s">
        <v>6</v>
      </c>
      <c r="F28" s="100" t="s">
        <v>6</v>
      </c>
      <c r="G28" s="100" t="s">
        <v>6</v>
      </c>
      <c r="H28" s="100" t="s">
        <v>6</v>
      </c>
      <c r="I28" s="94"/>
      <c r="J28" s="94"/>
      <c r="K28" s="94"/>
      <c r="L28" s="94"/>
      <c r="M28" s="49"/>
      <c r="N28" s="49"/>
    </row>
    <row r="29" spans="1:14" x14ac:dyDescent="0.25">
      <c r="A29" s="50"/>
      <c r="B29" s="101" t="s">
        <v>46</v>
      </c>
      <c r="C29" s="102">
        <f t="shared" ref="C29:H29" si="9">SUM(C30:C34)</f>
        <v>0</v>
      </c>
      <c r="D29" s="102">
        <f t="shared" si="9"/>
        <v>0</v>
      </c>
      <c r="E29" s="102">
        <f t="shared" si="9"/>
        <v>0</v>
      </c>
      <c r="F29" s="102">
        <f t="shared" si="9"/>
        <v>0</v>
      </c>
      <c r="G29" s="102">
        <f t="shared" si="9"/>
        <v>0</v>
      </c>
      <c r="H29" s="102">
        <f t="shared" si="9"/>
        <v>0</v>
      </c>
      <c r="I29" s="95"/>
      <c r="J29" s="95"/>
      <c r="K29" s="95"/>
      <c r="L29" s="95"/>
      <c r="M29" s="50"/>
      <c r="N29" s="50"/>
    </row>
    <row r="30" spans="1:14" x14ac:dyDescent="0.25">
      <c r="A30" s="50"/>
      <c r="B30" s="103" t="s">
        <v>7</v>
      </c>
      <c r="C30" s="104"/>
      <c r="D30" s="104"/>
      <c r="E30" s="104"/>
      <c r="F30" s="104"/>
      <c r="G30" s="104"/>
      <c r="H30" s="104"/>
      <c r="I30" s="95"/>
      <c r="J30" s="95"/>
      <c r="K30" s="95"/>
      <c r="L30" s="95"/>
      <c r="M30" s="50"/>
      <c r="N30" s="50"/>
    </row>
    <row r="31" spans="1:14" x14ac:dyDescent="0.25">
      <c r="A31" s="50"/>
      <c r="B31" s="103" t="s">
        <v>8</v>
      </c>
      <c r="C31" s="104"/>
      <c r="D31" s="104"/>
      <c r="E31" s="104"/>
      <c r="F31" s="104"/>
      <c r="G31" s="104"/>
      <c r="H31" s="104"/>
      <c r="I31" s="95"/>
      <c r="J31" s="95"/>
      <c r="K31" s="95"/>
      <c r="L31" s="95"/>
      <c r="M31" s="50"/>
      <c r="N31" s="50"/>
    </row>
    <row r="32" spans="1:14" x14ac:dyDescent="0.25">
      <c r="A32" s="50"/>
      <c r="B32" s="103" t="s">
        <v>1</v>
      </c>
      <c r="C32" s="104"/>
      <c r="D32" s="104"/>
      <c r="E32" s="104"/>
      <c r="F32" s="104"/>
      <c r="G32" s="104"/>
      <c r="H32" s="104"/>
      <c r="I32" s="95"/>
      <c r="J32" s="95"/>
      <c r="K32" s="95"/>
      <c r="L32" s="95"/>
      <c r="M32" s="50"/>
      <c r="N32" s="50"/>
    </row>
    <row r="33" spans="1:14" x14ac:dyDescent="0.25">
      <c r="A33" s="50"/>
      <c r="B33" s="103" t="s">
        <v>9</v>
      </c>
      <c r="C33" s="104"/>
      <c r="D33" s="104"/>
      <c r="E33" s="104"/>
      <c r="F33" s="104"/>
      <c r="G33" s="104"/>
      <c r="H33" s="104"/>
      <c r="I33" s="95"/>
      <c r="J33" s="95"/>
      <c r="K33" s="95"/>
      <c r="L33" s="95"/>
      <c r="M33" s="50"/>
      <c r="N33" s="50"/>
    </row>
    <row r="34" spans="1:14" x14ac:dyDescent="0.25">
      <c r="A34" s="50"/>
      <c r="B34" s="103" t="s">
        <v>10</v>
      </c>
      <c r="C34" s="104"/>
      <c r="D34" s="104"/>
      <c r="E34" s="104"/>
      <c r="F34" s="104"/>
      <c r="G34" s="104"/>
      <c r="H34" s="104"/>
      <c r="I34" s="95"/>
      <c r="J34" s="95"/>
      <c r="K34" s="95"/>
      <c r="L34" s="95"/>
      <c r="M34" s="50"/>
      <c r="N34" s="50"/>
    </row>
    <row r="35" spans="1:14" x14ac:dyDescent="0.25">
      <c r="A35" s="50"/>
      <c r="B35" s="105" t="s">
        <v>11</v>
      </c>
      <c r="C35" s="106">
        <f>SUM(C36:C40)</f>
        <v>0</v>
      </c>
      <c r="D35" s="106">
        <f t="shared" ref="D35:H35" si="10">SUM(D36:D40)</f>
        <v>0</v>
      </c>
      <c r="E35" s="106">
        <f t="shared" si="10"/>
        <v>0</v>
      </c>
      <c r="F35" s="106">
        <f t="shared" si="10"/>
        <v>0</v>
      </c>
      <c r="G35" s="106">
        <f t="shared" si="10"/>
        <v>0</v>
      </c>
      <c r="H35" s="106">
        <f t="shared" si="10"/>
        <v>0</v>
      </c>
      <c r="I35" s="96"/>
      <c r="J35" s="96"/>
      <c r="K35" s="96"/>
      <c r="L35" s="96"/>
      <c r="M35" s="50"/>
      <c r="N35" s="50"/>
    </row>
    <row r="36" spans="1:14" x14ac:dyDescent="0.25">
      <c r="A36" s="50"/>
      <c r="B36" s="103" t="s">
        <v>12</v>
      </c>
      <c r="C36" s="107"/>
      <c r="D36" s="107"/>
      <c r="E36" s="107"/>
      <c r="F36" s="107"/>
      <c r="G36" s="107"/>
      <c r="H36" s="107"/>
      <c r="I36" s="95"/>
      <c r="J36" s="95"/>
      <c r="K36" s="95"/>
      <c r="L36" s="95"/>
      <c r="M36" s="50"/>
      <c r="N36" s="50"/>
    </row>
    <row r="37" spans="1:14" x14ac:dyDescent="0.25">
      <c r="A37" s="50"/>
      <c r="B37" s="103" t="s">
        <v>13</v>
      </c>
      <c r="C37" s="107"/>
      <c r="D37" s="107"/>
      <c r="E37" s="107"/>
      <c r="F37" s="107"/>
      <c r="G37" s="107"/>
      <c r="H37" s="107"/>
      <c r="I37" s="95"/>
      <c r="J37" s="95"/>
      <c r="K37" s="95"/>
      <c r="L37" s="95"/>
      <c r="M37" s="50"/>
      <c r="N37" s="50"/>
    </row>
    <row r="38" spans="1:14" x14ac:dyDescent="0.25">
      <c r="A38" s="50"/>
      <c r="B38" s="103" t="s">
        <v>54</v>
      </c>
      <c r="C38" s="107"/>
      <c r="D38" s="107"/>
      <c r="E38" s="107"/>
      <c r="F38" s="107"/>
      <c r="G38" s="107"/>
      <c r="H38" s="107"/>
      <c r="I38" s="95"/>
      <c r="J38" s="95"/>
      <c r="K38" s="95"/>
      <c r="L38" s="95"/>
      <c r="M38" s="50"/>
      <c r="N38" s="50"/>
    </row>
    <row r="39" spans="1:14" x14ac:dyDescent="0.25">
      <c r="A39" s="50"/>
      <c r="B39" s="103" t="s">
        <v>14</v>
      </c>
      <c r="C39" s="107"/>
      <c r="D39" s="107"/>
      <c r="E39" s="107"/>
      <c r="F39" s="107"/>
      <c r="G39" s="107"/>
      <c r="H39" s="107"/>
      <c r="I39" s="95"/>
      <c r="J39" s="95"/>
      <c r="K39" s="95"/>
      <c r="L39" s="95"/>
      <c r="M39" s="50"/>
      <c r="N39" s="50"/>
    </row>
    <row r="40" spans="1:14" x14ac:dyDescent="0.25">
      <c r="A40" s="50"/>
      <c r="B40" s="103" t="s">
        <v>47</v>
      </c>
      <c r="C40" s="107"/>
      <c r="D40" s="107"/>
      <c r="E40" s="107"/>
      <c r="F40" s="107"/>
      <c r="G40" s="107"/>
      <c r="H40" s="107"/>
      <c r="I40" s="95"/>
      <c r="J40" s="95"/>
      <c r="K40" s="95"/>
      <c r="L40" s="95"/>
      <c r="M40" s="50"/>
      <c r="N40" s="50"/>
    </row>
    <row r="41" spans="1:14" x14ac:dyDescent="0.25">
      <c r="A41" s="50"/>
      <c r="B41" s="105" t="s">
        <v>55</v>
      </c>
      <c r="C41" s="106">
        <f>C29+C35</f>
        <v>0</v>
      </c>
      <c r="D41" s="106">
        <f t="shared" ref="D41:H41" si="11">D29+D35</f>
        <v>0</v>
      </c>
      <c r="E41" s="106">
        <f t="shared" si="11"/>
        <v>0</v>
      </c>
      <c r="F41" s="106">
        <f t="shared" si="11"/>
        <v>0</v>
      </c>
      <c r="G41" s="106">
        <f t="shared" si="11"/>
        <v>0</v>
      </c>
      <c r="H41" s="106">
        <f t="shared" si="11"/>
        <v>0</v>
      </c>
      <c r="I41" s="96"/>
      <c r="J41" s="96"/>
      <c r="K41" s="96"/>
      <c r="L41" s="96"/>
      <c r="M41" s="50"/>
      <c r="N41" s="50"/>
    </row>
    <row r="42" spans="1:14" x14ac:dyDescent="0.25">
      <c r="A42" s="50"/>
      <c r="B42" s="101" t="s">
        <v>61</v>
      </c>
      <c r="C42" s="102">
        <f>SUM(C43:C48)</f>
        <v>0</v>
      </c>
      <c r="D42" s="102">
        <f t="shared" ref="D42:H42" si="12">SUM(D43:D48)</f>
        <v>0</v>
      </c>
      <c r="E42" s="102">
        <f t="shared" si="12"/>
        <v>0</v>
      </c>
      <c r="F42" s="102">
        <f t="shared" si="12"/>
        <v>0</v>
      </c>
      <c r="G42" s="102">
        <f t="shared" si="12"/>
        <v>0</v>
      </c>
      <c r="H42" s="102">
        <f t="shared" si="12"/>
        <v>0</v>
      </c>
      <c r="I42" s="97"/>
      <c r="J42" s="97"/>
      <c r="K42" s="97"/>
      <c r="L42" s="97"/>
      <c r="M42" s="50"/>
      <c r="N42" s="50"/>
    </row>
    <row r="43" spans="1:14" x14ac:dyDescent="0.25">
      <c r="A43" s="50"/>
      <c r="B43" s="103" t="s">
        <v>56</v>
      </c>
      <c r="C43" s="104"/>
      <c r="D43" s="104"/>
      <c r="E43" s="104"/>
      <c r="F43" s="104"/>
      <c r="G43" s="104"/>
      <c r="H43" s="104"/>
      <c r="I43" s="95"/>
      <c r="J43" s="95"/>
      <c r="K43" s="95"/>
      <c r="L43" s="95"/>
      <c r="M43" s="50"/>
      <c r="N43" s="50"/>
    </row>
    <row r="44" spans="1:14" x14ac:dyDescent="0.25">
      <c r="A44" s="50"/>
      <c r="B44" s="103" t="s">
        <v>57</v>
      </c>
      <c r="C44" s="104"/>
      <c r="D44" s="104"/>
      <c r="E44" s="104"/>
      <c r="F44" s="104"/>
      <c r="G44" s="104"/>
      <c r="H44" s="104"/>
      <c r="I44" s="95"/>
      <c r="J44" s="95"/>
      <c r="K44" s="95"/>
      <c r="L44" s="95"/>
      <c r="M44" s="50"/>
      <c r="N44" s="50"/>
    </row>
    <row r="45" spans="1:14" x14ac:dyDescent="0.25">
      <c r="A45" s="50"/>
      <c r="B45" s="103" t="s">
        <v>58</v>
      </c>
      <c r="C45" s="104"/>
      <c r="D45" s="104"/>
      <c r="E45" s="104"/>
      <c r="F45" s="104"/>
      <c r="G45" s="104"/>
      <c r="H45" s="104"/>
      <c r="I45" s="95"/>
      <c r="J45" s="95"/>
      <c r="K45" s="95"/>
      <c r="L45" s="95"/>
      <c r="M45" s="50"/>
      <c r="N45" s="50"/>
    </row>
    <row r="46" spans="1:14" x14ac:dyDescent="0.25">
      <c r="A46" s="50"/>
      <c r="B46" s="103" t="s">
        <v>59</v>
      </c>
      <c r="C46" s="104"/>
      <c r="D46" s="104"/>
      <c r="E46" s="104"/>
      <c r="F46" s="104"/>
      <c r="G46" s="104"/>
      <c r="H46" s="104"/>
      <c r="I46" s="95"/>
      <c r="J46" s="95"/>
      <c r="K46" s="95"/>
      <c r="L46" s="95"/>
      <c r="M46" s="50"/>
      <c r="N46" s="50"/>
    </row>
    <row r="47" spans="1:14" x14ac:dyDescent="0.25">
      <c r="A47" s="50"/>
      <c r="B47" s="103" t="s">
        <v>15</v>
      </c>
      <c r="C47" s="104"/>
      <c r="D47" s="104"/>
      <c r="E47" s="104"/>
      <c r="F47" s="104"/>
      <c r="G47" s="104"/>
      <c r="H47" s="104"/>
      <c r="I47" s="95"/>
      <c r="J47" s="95"/>
      <c r="K47" s="95"/>
      <c r="L47" s="95"/>
      <c r="M47" s="50"/>
      <c r="N47" s="50"/>
    </row>
    <row r="48" spans="1:14" x14ac:dyDescent="0.25">
      <c r="A48" s="50"/>
      <c r="B48" s="103" t="s">
        <v>60</v>
      </c>
      <c r="C48" s="104"/>
      <c r="D48" s="104"/>
      <c r="E48" s="104"/>
      <c r="F48" s="104"/>
      <c r="G48" s="104"/>
      <c r="H48" s="104"/>
      <c r="I48" s="95"/>
      <c r="J48" s="95"/>
      <c r="K48" s="95"/>
      <c r="L48" s="95"/>
      <c r="M48" s="50"/>
      <c r="N48" s="50"/>
    </row>
    <row r="49" spans="1:14" x14ac:dyDescent="0.25">
      <c r="A49" s="50"/>
      <c r="B49" s="105" t="s">
        <v>48</v>
      </c>
      <c r="C49" s="106">
        <f t="shared" ref="C49:H49" si="13">C41-C42</f>
        <v>0</v>
      </c>
      <c r="D49" s="106">
        <f t="shared" si="13"/>
        <v>0</v>
      </c>
      <c r="E49" s="106">
        <f t="shared" si="13"/>
        <v>0</v>
      </c>
      <c r="F49" s="106">
        <f t="shared" si="13"/>
        <v>0</v>
      </c>
      <c r="G49" s="106">
        <f t="shared" si="13"/>
        <v>0</v>
      </c>
      <c r="H49" s="106">
        <f t="shared" si="13"/>
        <v>0</v>
      </c>
      <c r="I49" s="96"/>
      <c r="J49" s="96"/>
      <c r="K49" s="96"/>
      <c r="L49" s="96"/>
      <c r="M49" s="50"/>
      <c r="N49" s="50"/>
    </row>
    <row r="50" spans="1:14" x14ac:dyDescent="0.25">
      <c r="A50" s="50"/>
      <c r="B50" s="103" t="s">
        <v>16</v>
      </c>
      <c r="C50" s="104"/>
      <c r="D50" s="104">
        <f>C51</f>
        <v>0</v>
      </c>
      <c r="E50" s="104">
        <f t="shared" ref="E50" si="14">D51</f>
        <v>0</v>
      </c>
      <c r="F50" s="104">
        <f t="shared" ref="F50" si="15">E51</f>
        <v>0</v>
      </c>
      <c r="G50" s="104">
        <f t="shared" ref="G50" si="16">F51</f>
        <v>0</v>
      </c>
      <c r="H50" s="104">
        <f t="shared" ref="H50" si="17">G51</f>
        <v>0</v>
      </c>
      <c r="I50" s="97"/>
      <c r="J50" s="97"/>
      <c r="K50" s="97"/>
      <c r="L50" s="97"/>
      <c r="M50" s="50"/>
      <c r="N50" s="50"/>
    </row>
    <row r="51" spans="1:14" x14ac:dyDescent="0.25">
      <c r="A51" s="50"/>
      <c r="B51" s="105" t="s">
        <v>62</v>
      </c>
      <c r="C51" s="106">
        <f>C49+C50</f>
        <v>0</v>
      </c>
      <c r="D51" s="106">
        <f t="shared" ref="D51:H51" si="18">D49+D50</f>
        <v>0</v>
      </c>
      <c r="E51" s="106">
        <f t="shared" si="18"/>
        <v>0</v>
      </c>
      <c r="F51" s="106">
        <f t="shared" si="18"/>
        <v>0</v>
      </c>
      <c r="G51" s="106">
        <f t="shared" si="18"/>
        <v>0</v>
      </c>
      <c r="H51" s="106">
        <f t="shared" si="18"/>
        <v>0</v>
      </c>
      <c r="I51" s="96"/>
      <c r="J51" s="96"/>
      <c r="K51" s="96"/>
      <c r="L51" s="96"/>
      <c r="M51" s="50"/>
      <c r="N51" s="50"/>
    </row>
    <row r="52" spans="1:14" x14ac:dyDescent="0.25">
      <c r="A52" s="25"/>
      <c r="B52" s="25"/>
      <c r="C52" s="25"/>
      <c r="D52" s="25"/>
      <c r="E52" s="25"/>
      <c r="F52" s="25"/>
      <c r="G52" s="25"/>
      <c r="H52" s="25"/>
      <c r="I52" s="93"/>
      <c r="J52" s="93"/>
      <c r="K52" s="93"/>
      <c r="L52" s="93"/>
      <c r="M52" s="25"/>
      <c r="N52" s="25"/>
    </row>
    <row r="53" spans="1:14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</sheetData>
  <mergeCells count="2">
    <mergeCell ref="B27:B28"/>
    <mergeCell ref="B1:I1"/>
  </mergeCells>
  <conditionalFormatting sqref="C1:M1 A1:B17 N1:N17 E2:M2 B18:B19 A20:B27 A28 A54:N62 C27 I27:M28 C3:M26 N20:N53 A29:M53">
    <cfRule type="cellIs" dxfId="2" priority="8" operator="equal">
      <formula>0</formula>
    </cfRule>
  </conditionalFormatting>
  <conditionalFormatting sqref="D27:H28">
    <cfRule type="cellIs" dxfId="1" priority="2" operator="equal">
      <formula>0</formula>
    </cfRule>
  </conditionalFormatting>
  <conditionalFormatting sqref="C28">
    <cfRule type="cellIs" dxfId="0" priority="1" operator="equal">
      <formula>0</formula>
    </cfRule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Articole de investitie</vt:lpstr>
      <vt:lpstr>Prognoza vânzărilor</vt:lpstr>
      <vt:lpstr>Prognoza indicatorilor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Egoriy</dc:creator>
  <cp:lastModifiedBy>Mariana</cp:lastModifiedBy>
  <cp:lastPrinted>2023-11-17T15:24:45Z</cp:lastPrinted>
  <dcterms:created xsi:type="dcterms:W3CDTF">2015-06-05T18:17:20Z</dcterms:created>
  <dcterms:modified xsi:type="dcterms:W3CDTF">2026-03-31T12:21:55Z</dcterms:modified>
</cp:coreProperties>
</file>