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ESKTOP-KKB2VTA\work\Program Startup 2025\date financiare 2026\"/>
    </mc:Choice>
  </mc:AlternateContent>
  <xr:revisionPtr revIDLastSave="0" documentId="13_ncr:1_{96716B6E-940B-4109-A976-D8539FC89DA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Инвестиционные статьи " sheetId="2" r:id="rId1"/>
    <sheet name="Прогноз поступлений " sheetId="3" r:id="rId2"/>
    <sheet name="Прогноз показателей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2" l="1"/>
  <c r="F43" i="2"/>
  <c r="F41" i="2"/>
  <c r="F39" i="2"/>
  <c r="F37" i="2"/>
  <c r="F35" i="2"/>
  <c r="F33" i="2"/>
  <c r="F46" i="2"/>
  <c r="F44" i="2"/>
  <c r="F42" i="2"/>
  <c r="F40" i="2"/>
  <c r="F38" i="2"/>
  <c r="F36" i="2"/>
  <c r="F34" i="2"/>
  <c r="F32" i="2"/>
  <c r="F21" i="2"/>
  <c r="H21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E7" i="4" l="1"/>
  <c r="F7" i="4"/>
  <c r="G7" i="4"/>
  <c r="H7" i="4"/>
  <c r="C42" i="4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32" i="2"/>
  <c r="I21" i="2"/>
  <c r="J7" i="2"/>
  <c r="L14" i="3"/>
  <c r="J14" i="3"/>
  <c r="G42" i="4"/>
  <c r="F42" i="4"/>
  <c r="G35" i="4"/>
  <c r="F35" i="4"/>
  <c r="F29" i="4"/>
  <c r="D3" i="4"/>
  <c r="E3" i="4" s="1"/>
  <c r="F3" i="4" s="1"/>
  <c r="G3" i="4" s="1"/>
  <c r="H3" i="4" s="1"/>
  <c r="F6" i="4"/>
  <c r="F12" i="4" s="1"/>
  <c r="F14" i="4" s="1"/>
  <c r="F16" i="4" s="1"/>
  <c r="G29" i="4"/>
  <c r="G6" i="4"/>
  <c r="G12" i="4" s="1"/>
  <c r="G14" i="4" s="1"/>
  <c r="G16" i="4" s="1"/>
  <c r="H42" i="4"/>
  <c r="E42" i="4"/>
  <c r="D42" i="4"/>
  <c r="H35" i="4"/>
  <c r="E35" i="4"/>
  <c r="D35" i="4"/>
  <c r="C35" i="4"/>
  <c r="C27" i="4"/>
  <c r="D27" i="4" s="1"/>
  <c r="E27" i="4" s="1"/>
  <c r="F27" i="4" s="1"/>
  <c r="G27" i="4" s="1"/>
  <c r="H27" i="4" s="1"/>
  <c r="H20" i="4"/>
  <c r="E20" i="4"/>
  <c r="D20" i="4"/>
  <c r="C20" i="4"/>
  <c r="C19" i="4"/>
  <c r="D19" i="4" s="1"/>
  <c r="E19" i="4" s="1"/>
  <c r="F19" i="4" s="1"/>
  <c r="G19" i="4" s="1"/>
  <c r="H19" i="4" s="1"/>
  <c r="H29" i="4"/>
  <c r="E29" i="4"/>
  <c r="D29" i="4"/>
  <c r="C29" i="4"/>
  <c r="H47" i="2" l="1"/>
  <c r="F41" i="4"/>
  <c r="F49" i="4" s="1"/>
  <c r="G41" i="4"/>
  <c r="G49" i="4" s="1"/>
  <c r="D41" i="4"/>
  <c r="D49" i="4" s="1"/>
  <c r="H41" i="4"/>
  <c r="H49" i="4" s="1"/>
  <c r="C41" i="4"/>
  <c r="C49" i="4" s="1"/>
  <c r="C51" i="4" s="1"/>
  <c r="D50" i="4" s="1"/>
  <c r="E41" i="4"/>
  <c r="E49" i="4" s="1"/>
  <c r="D51" i="4" l="1"/>
  <c r="E50" i="4" s="1"/>
  <c r="E51" i="4" s="1"/>
  <c r="F50" i="4" l="1"/>
  <c r="F51" i="4" s="1"/>
  <c r="G50" i="4" s="1"/>
  <c r="G51" i="4" s="1"/>
  <c r="H50" i="4" s="1"/>
  <c r="H51" i="4" s="1"/>
  <c r="I4" i="4"/>
  <c r="I5" i="4"/>
  <c r="C6" i="4"/>
  <c r="C12" i="4" s="1"/>
  <c r="C7" i="4"/>
  <c r="I7" i="4" s="1"/>
  <c r="I8" i="4"/>
  <c r="I9" i="4"/>
  <c r="I10" i="4"/>
  <c r="I11" i="4"/>
  <c r="I13" i="4"/>
  <c r="I15" i="4"/>
  <c r="I24" i="4"/>
  <c r="I20" i="4"/>
  <c r="D7" i="4"/>
  <c r="H6" i="4"/>
  <c r="H12" i="4" s="1"/>
  <c r="H14" i="4" s="1"/>
  <c r="E6" i="4"/>
  <c r="D6" i="4"/>
  <c r="D12" i="4" s="1"/>
  <c r="D14" i="4" s="1"/>
  <c r="D14" i="3"/>
  <c r="H14" i="3"/>
  <c r="N14" i="3"/>
  <c r="F14" i="3"/>
  <c r="E12" i="4" l="1"/>
  <c r="I6" i="4"/>
  <c r="C14" i="4"/>
  <c r="D16" i="4"/>
  <c r="H16" i="4"/>
  <c r="E14" i="4" l="1"/>
  <c r="I12" i="4"/>
  <c r="C16" i="4"/>
  <c r="I14" i="4" l="1"/>
  <c r="E16" i="4"/>
  <c r="I16" i="4" s="1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I22" i="2"/>
  <c r="J6" i="2"/>
  <c r="J21" i="2" l="1"/>
  <c r="J22" i="2" s="1"/>
</calcChain>
</file>

<file path=xl/sharedStrings.xml><?xml version="1.0" encoding="utf-8"?>
<sst xmlns="http://schemas.openxmlformats.org/spreadsheetml/2006/main" count="108" uniqueCount="84">
  <si>
    <t>...</t>
  </si>
  <si>
    <t>Муниципальная программа «Стартап для Молодежи и Мигрантов»</t>
  </si>
  <si>
    <t>Список инвестиционных статей которые будут закуплены в рамках</t>
  </si>
  <si>
    <t>Табель №. 1</t>
  </si>
  <si>
    <t>№</t>
  </si>
  <si>
    <t>Инвестиционная статья</t>
  </si>
  <si>
    <t>Количество</t>
  </si>
  <si>
    <t>Стоимость (за единицу) (MDL)</t>
  </si>
  <si>
    <t>Общая стоимость инвестиции, в том числе НДС, (MDL)</t>
  </si>
  <si>
    <t>Сумма НДС
 (MDL)</t>
  </si>
  <si>
    <t>Общая стоимость инвестиции, без НДС, (MDL)</t>
  </si>
  <si>
    <t>Источник финансирования</t>
  </si>
  <si>
    <t>Грант*</t>
  </si>
  <si>
    <t>Собственый вклад, без НДС**</t>
  </si>
  <si>
    <t>* Максимальный размер гранта составляет 70% от стоимости инвестицирнного проекта, без НДС</t>
  </si>
  <si>
    <t>** Финансовый вклад Бенефициара составляет не менее 30% от стоимости инвестицирнного проекта, без НДС
*** Максимальная сумма гранта которая может буть запрошенна не более 250 000 лей</t>
  </si>
  <si>
    <t>Прочие статьи инвестиций и расходы, необходимые для реализации Прочие статьи инвестиций и расходы, необходимые для реализации проекта</t>
  </si>
  <si>
    <t>Табель №. 2</t>
  </si>
  <si>
    <t>Наименование</t>
  </si>
  <si>
    <t>Год</t>
  </si>
  <si>
    <t>Собстеные ресурсы</t>
  </si>
  <si>
    <t>Другие источники (займы, кредиты и т п)</t>
  </si>
  <si>
    <t>Инвестиции и текущие расходы, необходимые для осуществления деятельности (аренда или лизинг производственных и/или торговых помещений). Приобретение прочих материальных и нематериальных активов, таких как специализированное программное обеспечение, лицензии, оргтехника, мебель и т.д., не вошедших в таблицу №1, но необходимых для успешной реализации инвестиционного проекта.</t>
  </si>
  <si>
    <r>
      <rPr>
        <b/>
        <sz val="12"/>
        <color theme="1"/>
        <rFont val="Times New Roman"/>
        <family val="1"/>
        <charset val="204"/>
      </rPr>
      <t>Прогнозируемый объем продаж</t>
    </r>
    <r>
      <rPr>
        <sz val="12"/>
        <color theme="8"/>
        <rFont val="Times New Roman"/>
        <family val="1"/>
        <charset val="204"/>
      </rPr>
      <t xml:space="preserve">
</t>
    </r>
  </si>
  <si>
    <t>Всего породажи</t>
  </si>
  <si>
    <t>Наименование товара/услуги</t>
  </si>
  <si>
    <t>Объем</t>
  </si>
  <si>
    <t>Стоимость</t>
  </si>
  <si>
    <t>2024 по факту</t>
  </si>
  <si>
    <r>
      <t xml:space="preserve">Объем – </t>
    </r>
    <r>
      <rPr>
        <sz val="11"/>
        <color theme="1"/>
        <rFont val="Times New Roman"/>
        <family val="1"/>
        <charset val="204"/>
      </rPr>
      <t>представляет собой объем продаж за определенный период времени (год деятельности), выраженный в условных единицах (кг, тонны, количество обслуженных клиентов и т.д.).</t>
    </r>
  </si>
  <si>
    <r>
      <t xml:space="preserve">Стоимость – </t>
    </r>
    <r>
      <rPr>
        <sz val="11"/>
        <color theme="1"/>
        <rFont val="Times New Roman"/>
        <family val="1"/>
        <charset val="204"/>
      </rPr>
      <t>представляет собой зарегистрированную выручку от продажи</t>
    </r>
  </si>
  <si>
    <t>ПРОГНОЗ ПРИБЫЛИ И УБЫТКАХ</t>
  </si>
  <si>
    <t>Отчет о прибыли и убытках (Прогноз на период 2025 - 2028)</t>
  </si>
  <si>
    <t>Показатели</t>
  </si>
  <si>
    <t>Доходы от продаж</t>
  </si>
  <si>
    <t xml:space="preserve">Себестоимость продаж </t>
  </si>
  <si>
    <t>Валовая прибыль (валовой убыток)</t>
  </si>
  <si>
    <t>Рентабельность доход от продаж</t>
  </si>
  <si>
    <t xml:space="preserve">Прочие доходы от операционной деятельности </t>
  </si>
  <si>
    <t>Расходы на реализацию</t>
  </si>
  <si>
    <t>Административные расходы</t>
  </si>
  <si>
    <t xml:space="preserve">Прочие расходы операционной деятельности </t>
  </si>
  <si>
    <t>Результат от операционной деятельности: прибыль (убыток)</t>
  </si>
  <si>
    <t>Результат от прочих видов деятельности (долгосрочными активами, финансовые, etc): прибыль (убыток)</t>
  </si>
  <si>
    <t xml:space="preserve">Прибыль (убыток) до налогообложения </t>
  </si>
  <si>
    <t>Расходы по подоходному налогу</t>
  </si>
  <si>
    <t>Чистая прибыль (чистый убыток) отчетного периода</t>
  </si>
  <si>
    <t>Показатели рабочей силы</t>
  </si>
  <si>
    <t>Общее число постоянных сотрудников,
   из которых:</t>
  </si>
  <si>
    <t>женщины</t>
  </si>
  <si>
    <t>мужчины</t>
  </si>
  <si>
    <t>молодые люди до 40 лет</t>
  </si>
  <si>
    <t>Количество сезонных работников</t>
  </si>
  <si>
    <t>Прогноз движении денежных средств</t>
  </si>
  <si>
    <t>Движение денежных средств от операционной деятельности</t>
  </si>
  <si>
    <t>Поступления от продаж, в том числе:</t>
  </si>
  <si>
    <t>Продукт 1</t>
  </si>
  <si>
    <t>Продукт 2</t>
  </si>
  <si>
    <t>Услуги</t>
  </si>
  <si>
    <t>Прочие поступления денежных средств, в том числе:</t>
  </si>
  <si>
    <t>собственные взносы</t>
  </si>
  <si>
    <t>Поступления в виде кредитов и займов</t>
  </si>
  <si>
    <t>Безвозмездная финансовая поддержка СТАРТ</t>
  </si>
  <si>
    <t>Гранты</t>
  </si>
  <si>
    <t>Государственные субсидии</t>
  </si>
  <si>
    <t>ВСЕГО денежные поступления</t>
  </si>
  <si>
    <t>Всего Денежные Платежи</t>
  </si>
  <si>
    <t>Платежи поставщикам и предпринимателям</t>
  </si>
  <si>
    <t>Платежи сотрудникам и органам социального и медицинского страхования</t>
  </si>
  <si>
    <t>Выплаты по погашению кредитов и займов</t>
  </si>
  <si>
    <t>Проценты выплаченные</t>
  </si>
  <si>
    <t>Оплата подоходного налога</t>
  </si>
  <si>
    <t>Прочие административные расходы</t>
  </si>
  <si>
    <t xml:space="preserve">Всего чистое движение денежных средств </t>
  </si>
  <si>
    <t>Остаток денежных средств на начало отчетного периода</t>
  </si>
  <si>
    <t xml:space="preserve">Остаток денежных средств на конец отчетного периода </t>
  </si>
  <si>
    <t>Всего</t>
  </si>
  <si>
    <t>исключается НДС</t>
  </si>
  <si>
    <t xml:space="preserve">ВСЕГО: </t>
  </si>
  <si>
    <t>ВСЕГО объемы/стоимости</t>
  </si>
  <si>
    <t>Внимание!</t>
  </si>
  <si>
    <t>История:</t>
  </si>
  <si>
    <t>Рост год/год 2029 / 2026, %</t>
  </si>
  <si>
    <t>2025 по факту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</si>
</sst>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#,##0.0_ ;[Red]\-#,##0.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theme="3" tint="0.39994506668294322"/>
      </bottom>
      <diagonal/>
    </border>
    <border>
      <left style="thin">
        <color theme="0"/>
      </left>
      <right style="thin">
        <color theme="0"/>
      </right>
      <top/>
      <bottom style="medium">
        <color theme="3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3" fillId="3" borderId="0" xfId="2" applyFont="1" applyFill="1" applyProtection="1">
      <protection locked="0"/>
    </xf>
    <xf numFmtId="0" fontId="3" fillId="3" borderId="0" xfId="2" applyFont="1" applyFill="1" applyAlignment="1" applyProtection="1">
      <alignment vertical="top"/>
      <protection locked="0"/>
    </xf>
    <xf numFmtId="0" fontId="3" fillId="0" borderId="0" xfId="2" applyFont="1" applyProtection="1">
      <protection locked="0"/>
    </xf>
    <xf numFmtId="0" fontId="4" fillId="3" borderId="0" xfId="2" applyFont="1" applyFill="1" applyAlignment="1" applyProtection="1">
      <alignment horizontal="centerContinuous"/>
      <protection locked="0"/>
    </xf>
    <xf numFmtId="0" fontId="5" fillId="0" borderId="5" xfId="2" applyFont="1" applyBorder="1"/>
    <xf numFmtId="0" fontId="5" fillId="0" borderId="2" xfId="2" applyFont="1" applyBorder="1" applyAlignment="1">
      <alignment horizontal="left" vertical="center" wrapText="1"/>
    </xf>
    <xf numFmtId="164" fontId="5" fillId="0" borderId="2" xfId="2" applyNumberFormat="1" applyFont="1" applyBorder="1" applyAlignment="1">
      <alignment horizontal="right" vertical="center" wrapText="1"/>
    </xf>
    <xf numFmtId="166" fontId="5" fillId="0" borderId="2" xfId="2" applyNumberFormat="1" applyFont="1" applyBorder="1" applyAlignment="1">
      <alignment horizontal="right" vertical="center" wrapText="1"/>
    </xf>
    <xf numFmtId="0" fontId="5" fillId="5" borderId="2" xfId="2" applyFont="1" applyFill="1" applyBorder="1" applyAlignment="1">
      <alignment horizontal="left" vertical="center" wrapText="1"/>
    </xf>
    <xf numFmtId="164" fontId="5" fillId="5" borderId="2" xfId="2" applyNumberFormat="1" applyFont="1" applyFill="1" applyBorder="1" applyAlignment="1">
      <alignment horizontal="right" vertical="center" wrapText="1"/>
    </xf>
    <xf numFmtId="166" fontId="5" fillId="5" borderId="2" xfId="2" applyNumberFormat="1" applyFont="1" applyFill="1" applyBorder="1" applyAlignment="1">
      <alignment horizontal="right" vertical="center" wrapText="1"/>
    </xf>
    <xf numFmtId="164" fontId="7" fillId="4" borderId="2" xfId="2" applyNumberFormat="1" applyFont="1" applyFill="1" applyBorder="1" applyAlignment="1">
      <alignment horizontal="right" vertical="center" wrapText="1"/>
    </xf>
    <xf numFmtId="166" fontId="7" fillId="4" borderId="2" xfId="2" applyNumberFormat="1" applyFont="1" applyFill="1" applyBorder="1" applyAlignment="1">
      <alignment horizontal="right" vertical="center" wrapText="1"/>
    </xf>
    <xf numFmtId="0" fontId="5" fillId="0" borderId="0" xfId="2" applyFont="1"/>
    <xf numFmtId="0" fontId="5" fillId="0" borderId="6" xfId="2" applyFont="1" applyBorder="1"/>
    <xf numFmtId="0" fontId="7" fillId="0" borderId="3" xfId="2" applyFont="1" applyBorder="1"/>
    <xf numFmtId="0" fontId="5" fillId="0" borderId="3" xfId="2" applyFont="1" applyBorder="1"/>
    <xf numFmtId="0" fontId="5" fillId="0" borderId="7" xfId="2" applyFont="1" applyBorder="1"/>
    <xf numFmtId="0" fontId="5" fillId="0" borderId="8" xfId="2" applyFont="1" applyBorder="1"/>
    <xf numFmtId="0" fontId="6" fillId="3" borderId="0" xfId="2" applyFont="1" applyFill="1" applyAlignment="1" applyProtection="1">
      <alignment horizontal="centerContinuous"/>
      <protection locked="0"/>
    </xf>
    <xf numFmtId="0" fontId="4" fillId="3" borderId="0" xfId="2" applyFont="1" applyFill="1" applyAlignment="1" applyProtection="1">
      <alignment horizontal="centerContinuous" vertical="top" wrapText="1"/>
      <protection locked="0"/>
    </xf>
    <xf numFmtId="0" fontId="4" fillId="3" borderId="0" xfId="2" applyFont="1" applyFill="1" applyAlignment="1" applyProtection="1">
      <alignment horizontal="centerContinuous" vertical="top"/>
      <protection locked="0"/>
    </xf>
    <xf numFmtId="0" fontId="5" fillId="0" borderId="0" xfId="0" applyFont="1"/>
    <xf numFmtId="0" fontId="4" fillId="0" borderId="0" xfId="2" applyFont="1" applyAlignment="1" applyProtection="1">
      <alignment horizontal="center" vertical="center"/>
      <protection locked="0"/>
    </xf>
    <xf numFmtId="165" fontId="4" fillId="0" borderId="0" xfId="2" applyNumberFormat="1" applyFont="1" applyAlignment="1" applyProtection="1">
      <alignment horizontal="center" vertical="center" wrapText="1"/>
      <protection locked="0"/>
    </xf>
    <xf numFmtId="9" fontId="4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Continuous"/>
      <protection locked="0"/>
    </xf>
    <xf numFmtId="0" fontId="13" fillId="3" borderId="0" xfId="2" applyFont="1" applyFill="1" applyAlignment="1" applyProtection="1">
      <alignment horizontal="centerContinuous"/>
      <protection locked="0"/>
    </xf>
    <xf numFmtId="0" fontId="13" fillId="0" borderId="0" xfId="2" applyFont="1" applyAlignment="1" applyProtection="1">
      <alignment horizontal="left"/>
      <protection locked="0"/>
    </xf>
    <xf numFmtId="0" fontId="4" fillId="3" borderId="1" xfId="2" applyFont="1" applyFill="1" applyBorder="1" applyProtection="1">
      <protection locked="0"/>
    </xf>
    <xf numFmtId="0" fontId="6" fillId="3" borderId="1" xfId="2" applyFont="1" applyFill="1" applyBorder="1" applyProtection="1">
      <protection locked="0"/>
    </xf>
    <xf numFmtId="0" fontId="5" fillId="0" borderId="0" xfId="2" applyFont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applyFont="1" applyBorder="1" applyAlignment="1">
      <alignment horizontal="centerContinuous"/>
    </xf>
    <xf numFmtId="0" fontId="4" fillId="0" borderId="4" xfId="2" applyFont="1" applyBorder="1" applyAlignment="1">
      <alignment horizontal="centerContinuous"/>
    </xf>
    <xf numFmtId="0" fontId="4" fillId="0" borderId="5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2" fillId="0" borderId="0" xfId="2" applyFont="1" applyAlignment="1">
      <alignment horizontal="centerContinuous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5" fillId="2" borderId="9" xfId="0" applyFont="1" applyFill="1" applyBorder="1" applyAlignment="1">
      <alignment vertical="center" wrapText="1"/>
    </xf>
    <xf numFmtId="164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9" xfId="1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16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2" xfId="1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9" fontId="7" fillId="4" borderId="2" xfId="1" applyFont="1" applyFill="1" applyBorder="1" applyAlignment="1">
      <alignment vertical="center"/>
    </xf>
    <xf numFmtId="9" fontId="5" fillId="0" borderId="2" xfId="1" applyFont="1" applyFill="1" applyBorder="1" applyAlignment="1">
      <alignment vertical="center"/>
    </xf>
    <xf numFmtId="9" fontId="5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15" fillId="2" borderId="10" xfId="0" applyFont="1" applyFill="1" applyBorder="1" applyAlignment="1">
      <alignment vertical="center" wrapText="1"/>
    </xf>
    <xf numFmtId="164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10" xfId="1" applyFont="1" applyBorder="1" applyAlignment="1">
      <alignment vertical="center"/>
    </xf>
    <xf numFmtId="0" fontId="8" fillId="4" borderId="12" xfId="0" applyFont="1" applyFill="1" applyBorder="1" applyAlignment="1">
      <alignment vertical="center" wrapText="1"/>
    </xf>
    <xf numFmtId="3" fontId="8" fillId="4" borderId="12" xfId="0" applyNumberFormat="1" applyFont="1" applyFill="1" applyBorder="1" applyAlignment="1">
      <alignment horizontal="right" vertical="center" wrapText="1"/>
    </xf>
    <xf numFmtId="0" fontId="15" fillId="2" borderId="12" xfId="0" applyFont="1" applyFill="1" applyBorder="1" applyAlignment="1">
      <alignment vertical="center" wrapText="1"/>
    </xf>
    <xf numFmtId="164" fontId="5" fillId="0" borderId="12" xfId="0" applyNumberFormat="1" applyFont="1" applyBorder="1" applyAlignment="1" applyProtection="1">
      <alignment vertical="center"/>
      <protection locked="0"/>
    </xf>
    <xf numFmtId="0" fontId="17" fillId="2" borderId="12" xfId="0" applyFont="1" applyFill="1" applyBorder="1" applyAlignment="1">
      <alignment horizontal="left" vertical="center" wrapText="1" indent="6"/>
    </xf>
    <xf numFmtId="164" fontId="21" fillId="0" borderId="12" xfId="0" applyNumberFormat="1" applyFont="1" applyBorder="1" applyAlignment="1" applyProtection="1">
      <alignment vertical="center"/>
      <protection locked="0"/>
    </xf>
    <xf numFmtId="9" fontId="21" fillId="0" borderId="0" xfId="1" applyFont="1" applyFill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right" vertical="center" wrapText="1"/>
    </xf>
    <xf numFmtId="0" fontId="18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centerContinuous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 applyProtection="1">
      <alignment vertical="center"/>
      <protection locked="0"/>
    </xf>
    <xf numFmtId="0" fontId="4" fillId="0" borderId="14" xfId="0" applyFont="1" applyBorder="1" applyAlignment="1">
      <alignment horizontal="centerContinuous" vertical="top" wrapText="1"/>
    </xf>
    <xf numFmtId="0" fontId="8" fillId="4" borderId="2" xfId="2" applyFont="1" applyFill="1" applyBorder="1" applyAlignment="1">
      <alignment horizontal="centerContinuous" vertical="center" wrapText="1"/>
    </xf>
    <xf numFmtId="0" fontId="4" fillId="3" borderId="0" xfId="2" applyFont="1" applyFill="1" applyAlignment="1" applyProtection="1">
      <alignment horizontal="center" vertical="top"/>
      <protection locked="0"/>
    </xf>
    <xf numFmtId="0" fontId="9" fillId="3" borderId="0" xfId="2" applyFont="1" applyFill="1" applyAlignment="1" applyProtection="1">
      <alignment horizontal="left" vertical="top"/>
      <protection locked="0"/>
    </xf>
    <xf numFmtId="0" fontId="4" fillId="0" borderId="12" xfId="2" applyFont="1" applyBorder="1" applyAlignment="1" applyProtection="1">
      <alignment horizontal="left" vertical="center" wrapText="1"/>
      <protection locked="0"/>
    </xf>
    <xf numFmtId="164" fontId="4" fillId="0" borderId="12" xfId="2" applyNumberFormat="1" applyFont="1" applyBorder="1" applyAlignment="1" applyProtection="1">
      <alignment horizontal="center" vertical="center" wrapText="1"/>
      <protection locked="0"/>
    </xf>
    <xf numFmtId="165" fontId="4" fillId="0" borderId="12" xfId="2" applyNumberFormat="1" applyFont="1" applyBorder="1" applyAlignment="1" applyProtection="1">
      <alignment horizontal="center" vertical="center" wrapText="1"/>
      <protection locked="0"/>
    </xf>
    <xf numFmtId="0" fontId="4" fillId="5" borderId="12" xfId="2" applyFont="1" applyFill="1" applyBorder="1" applyAlignment="1" applyProtection="1">
      <alignment horizontal="left" vertical="center" wrapText="1"/>
      <protection locked="0"/>
    </xf>
    <xf numFmtId="164" fontId="4" fillId="5" borderId="12" xfId="2" applyNumberFormat="1" applyFont="1" applyFill="1" applyBorder="1" applyAlignment="1" applyProtection="1">
      <alignment horizontal="center" vertical="center" wrapText="1"/>
      <protection locked="0"/>
    </xf>
    <xf numFmtId="165" fontId="4" fillId="5" borderId="12" xfId="2" applyNumberFormat="1" applyFont="1" applyFill="1" applyBorder="1" applyAlignment="1" applyProtection="1">
      <alignment horizontal="center" vertical="center" wrapText="1"/>
      <protection locked="0"/>
    </xf>
    <xf numFmtId="165" fontId="4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2" applyFont="1" applyBorder="1" applyAlignment="1" applyProtection="1">
      <alignment horizontal="center" vertical="center" wrapText="1"/>
      <protection locked="0"/>
    </xf>
    <xf numFmtId="165" fontId="4" fillId="0" borderId="17" xfId="2" applyNumberFormat="1" applyFont="1" applyBorder="1" applyAlignment="1" applyProtection="1">
      <alignment horizontal="center" vertical="center" wrapText="1"/>
      <protection locked="0"/>
    </xf>
    <xf numFmtId="0" fontId="6" fillId="5" borderId="18" xfId="2" applyFont="1" applyFill="1" applyBorder="1" applyAlignment="1" applyProtection="1">
      <alignment horizontal="center" vertical="center" wrapText="1"/>
      <protection locked="0"/>
    </xf>
    <xf numFmtId="165" fontId="4" fillId="6" borderId="22" xfId="2" applyNumberFormat="1" applyFont="1" applyFill="1" applyBorder="1" applyAlignment="1" applyProtection="1">
      <alignment horizontal="center" vertical="center" wrapText="1"/>
      <protection locked="0"/>
    </xf>
    <xf numFmtId="9" fontId="24" fillId="3" borderId="1" xfId="1" applyFont="1" applyFill="1" applyBorder="1" applyProtection="1">
      <protection locked="0"/>
    </xf>
    <xf numFmtId="10" fontId="4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12" fillId="6" borderId="24" xfId="2" applyFont="1" applyFill="1" applyBorder="1" applyAlignment="1" applyProtection="1">
      <alignment horizontal="center" vertical="center" wrapText="1"/>
      <protection locked="0"/>
    </xf>
    <xf numFmtId="165" fontId="4" fillId="0" borderId="24" xfId="2" applyNumberFormat="1" applyFont="1" applyBorder="1" applyAlignment="1" applyProtection="1">
      <alignment horizontal="center" vertical="center" wrapText="1"/>
      <protection locked="0"/>
    </xf>
    <xf numFmtId="165" fontId="4" fillId="5" borderId="24" xfId="2" applyNumberFormat="1" applyFont="1" applyFill="1" applyBorder="1" applyAlignment="1" applyProtection="1">
      <alignment horizontal="center" vertical="center" wrapText="1"/>
      <protection locked="0"/>
    </xf>
    <xf numFmtId="165" fontId="4" fillId="6" borderId="25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12" fillId="0" borderId="0" xfId="2" applyFont="1" applyFill="1" applyBorder="1" applyAlignment="1" applyProtection="1">
      <alignment vertical="center"/>
      <protection locked="0"/>
    </xf>
    <xf numFmtId="0" fontId="12" fillId="6" borderId="23" xfId="2" applyFont="1" applyFill="1" applyBorder="1" applyAlignment="1" applyProtection="1">
      <alignment horizontal="center" vertical="center" wrapText="1"/>
      <protection locked="0"/>
    </xf>
    <xf numFmtId="165" fontId="4" fillId="0" borderId="18" xfId="2" applyNumberFormat="1" applyFont="1" applyBorder="1" applyAlignment="1" applyProtection="1">
      <alignment horizontal="center" vertical="center" wrapText="1"/>
      <protection locked="0"/>
    </xf>
    <xf numFmtId="165" fontId="4" fillId="5" borderId="18" xfId="2" applyNumberFormat="1" applyFont="1" applyFill="1" applyBorder="1" applyAlignment="1" applyProtection="1">
      <alignment horizontal="center" vertical="center" wrapText="1"/>
      <protection locked="0"/>
    </xf>
    <xf numFmtId="165" fontId="4" fillId="6" borderId="27" xfId="2" applyNumberFormat="1" applyFont="1" applyFill="1" applyBorder="1" applyAlignment="1" applyProtection="1">
      <alignment horizontal="center" vertical="center" wrapText="1"/>
      <protection locked="0"/>
    </xf>
    <xf numFmtId="165" fontId="4" fillId="0" borderId="16" xfId="2" applyNumberFormat="1" applyFont="1" applyBorder="1" applyAlignment="1" applyProtection="1">
      <alignment horizontal="center" vertical="center" wrapText="1"/>
      <protection locked="0"/>
    </xf>
    <xf numFmtId="165" fontId="4" fillId="0" borderId="26" xfId="2" applyNumberFormat="1" applyFont="1" applyBorder="1" applyAlignment="1" applyProtection="1">
      <alignment horizontal="center" vertical="center" wrapText="1"/>
      <protection locked="0"/>
    </xf>
    <xf numFmtId="0" fontId="12" fillId="6" borderId="28" xfId="2" applyFont="1" applyFill="1" applyBorder="1" applyAlignment="1" applyProtection="1">
      <alignment horizontal="center" vertical="center" wrapText="1"/>
      <protection locked="0"/>
    </xf>
    <xf numFmtId="0" fontId="12" fillId="6" borderId="29" xfId="2" applyFont="1" applyFill="1" applyBorder="1" applyAlignment="1" applyProtection="1">
      <alignment horizontal="center" vertical="center" wrapText="1"/>
      <protection locked="0"/>
    </xf>
    <xf numFmtId="165" fontId="4" fillId="5" borderId="17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2" applyFont="1" applyFill="1" applyBorder="1" applyAlignment="1">
      <alignment horizontal="center" vertical="center" wrapText="1"/>
    </xf>
    <xf numFmtId="0" fontId="12" fillId="6" borderId="2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>
      <alignment horizontal="centerContinuous"/>
    </xf>
    <xf numFmtId="0" fontId="23" fillId="0" borderId="0" xfId="2" applyFont="1" applyAlignment="1" applyProtection="1">
      <alignment vertical="top" wrapText="1"/>
      <protection locked="0"/>
    </xf>
    <xf numFmtId="0" fontId="4" fillId="0" borderId="14" xfId="0" applyFont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6" fillId="3" borderId="2" xfId="2" applyFont="1" applyFill="1" applyBorder="1" applyAlignment="1" applyProtection="1">
      <alignment horizontal="center" vertical="center" wrapText="1"/>
      <protection locked="0"/>
    </xf>
    <xf numFmtId="0" fontId="4" fillId="3" borderId="2" xfId="2" applyFont="1" applyFill="1" applyBorder="1" applyAlignment="1" applyProtection="1">
      <alignment horizontal="left" vertical="center" wrapText="1"/>
      <protection locked="0"/>
    </xf>
    <xf numFmtId="164" fontId="4" fillId="3" borderId="2" xfId="2" applyNumberFormat="1" applyFont="1" applyFill="1" applyBorder="1" applyAlignment="1" applyProtection="1">
      <alignment horizontal="center" vertical="center" wrapText="1"/>
      <protection locked="0"/>
    </xf>
    <xf numFmtId="165" fontId="4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2" applyFont="1" applyFill="1" applyBorder="1" applyAlignment="1">
      <alignment vertical="center" wrapText="1"/>
    </xf>
    <xf numFmtId="0" fontId="7" fillId="4" borderId="32" xfId="0" applyFont="1" applyFill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7" fillId="4" borderId="3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164" fontId="11" fillId="4" borderId="2" xfId="0" applyNumberFormat="1" applyFont="1" applyFill="1" applyBorder="1" applyAlignment="1" applyProtection="1">
      <alignment vertical="center"/>
      <protection locked="0"/>
    </xf>
    <xf numFmtId="164" fontId="11" fillId="0" borderId="2" xfId="0" applyNumberFormat="1" applyFont="1" applyBorder="1" applyAlignment="1" applyProtection="1">
      <alignment vertical="center"/>
      <protection locked="0"/>
    </xf>
    <xf numFmtId="164" fontId="10" fillId="4" borderId="2" xfId="0" applyNumberFormat="1" applyFont="1" applyFill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6" fillId="5" borderId="2" xfId="2" applyFont="1" applyFill="1" applyBorder="1" applyAlignment="1" applyProtection="1">
      <alignment horizontal="center" vertical="center" wrapText="1"/>
      <protection locked="0"/>
    </xf>
    <xf numFmtId="0" fontId="4" fillId="5" borderId="2" xfId="2" applyFont="1" applyFill="1" applyBorder="1" applyAlignment="1" applyProtection="1">
      <alignment horizontal="left" vertical="center" wrapText="1"/>
      <protection locked="0"/>
    </xf>
    <xf numFmtId="164" fontId="4" fillId="5" borderId="2" xfId="2" applyNumberFormat="1" applyFont="1" applyFill="1" applyBorder="1" applyAlignment="1" applyProtection="1">
      <alignment horizontal="center" vertical="center" wrapText="1"/>
      <protection locked="0"/>
    </xf>
    <xf numFmtId="165" fontId="4" fillId="5" borderId="2" xfId="2" applyNumberFormat="1" applyFont="1" applyFill="1" applyBorder="1" applyAlignment="1" applyProtection="1">
      <alignment horizontal="center" vertical="center" wrapText="1"/>
      <protection locked="0"/>
    </xf>
    <xf numFmtId="165" fontId="4" fillId="6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6" borderId="2" xfId="2" applyFont="1" applyFill="1" applyBorder="1" applyAlignment="1" applyProtection="1">
      <alignment horizontal="center" vertical="center" wrapText="1"/>
      <protection locked="0"/>
    </xf>
    <xf numFmtId="0" fontId="12" fillId="6" borderId="15" xfId="2" applyFont="1" applyFill="1" applyBorder="1" applyAlignment="1" applyProtection="1">
      <alignment horizontal="center" vertical="center" wrapText="1"/>
      <protection locked="0"/>
    </xf>
    <xf numFmtId="0" fontId="12" fillId="6" borderId="13" xfId="2" applyFont="1" applyFill="1" applyBorder="1" applyAlignment="1" applyProtection="1">
      <alignment horizontal="center" vertical="center" wrapText="1"/>
      <protection locked="0"/>
    </xf>
    <xf numFmtId="0" fontId="12" fillId="6" borderId="10" xfId="2" applyFont="1" applyFill="1" applyBorder="1" applyAlignment="1" applyProtection="1">
      <alignment horizontal="center" vertical="center" wrapText="1"/>
      <protection locked="0"/>
    </xf>
    <xf numFmtId="0" fontId="12" fillId="6" borderId="9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top" wrapText="1"/>
      <protection locked="0"/>
    </xf>
    <xf numFmtId="0" fontId="12" fillId="6" borderId="2" xfId="2" applyFont="1" applyFill="1" applyBorder="1" applyAlignment="1" applyProtection="1">
      <alignment horizontal="center" vertical="center" wrapText="1"/>
      <protection locked="0"/>
    </xf>
    <xf numFmtId="0" fontId="4" fillId="6" borderId="2" xfId="2" applyFont="1" applyFill="1" applyBorder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4" fillId="6" borderId="19" xfId="2" applyFont="1" applyFill="1" applyBorder="1" applyAlignment="1" applyProtection="1">
      <alignment horizontal="center" vertical="center"/>
      <protection locked="0"/>
    </xf>
    <xf numFmtId="0" fontId="4" fillId="6" borderId="20" xfId="2" applyFont="1" applyFill="1" applyBorder="1" applyAlignment="1" applyProtection="1">
      <alignment horizontal="center" vertical="center"/>
      <protection locked="0"/>
    </xf>
    <xf numFmtId="0" fontId="4" fillId="6" borderId="21" xfId="2" applyFont="1" applyFill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7" fillId="4" borderId="2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B0F05D9A-B381-4E47-B14C-CC6F348AF478}"/>
    <cellStyle name="Procent" xfId="1" builtinId="5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225B-41F4-4EEC-AF58-CB3A95B1AC6B}">
  <sheetPr>
    <pageSetUpPr fitToPage="1"/>
  </sheetPr>
  <dimension ref="A1:K49"/>
  <sheetViews>
    <sheetView showGridLines="0" topLeftCell="A34" zoomScale="85" zoomScaleNormal="85" workbookViewId="0">
      <selection activeCell="L41" sqref="L41"/>
    </sheetView>
  </sheetViews>
  <sheetFormatPr defaultRowHeight="15" x14ac:dyDescent="0.25"/>
  <cols>
    <col min="1" max="1" width="2.28515625" customWidth="1"/>
    <col min="3" max="3" width="35" customWidth="1"/>
    <col min="4" max="4" width="19.5703125" customWidth="1"/>
    <col min="5" max="5" width="22.28515625" bestFit="1" customWidth="1"/>
    <col min="6" max="6" width="23.28515625" customWidth="1"/>
    <col min="7" max="8" width="19.7109375" customWidth="1"/>
    <col min="9" max="9" width="20.7109375" customWidth="1"/>
    <col min="10" max="11" width="21.85546875" customWidth="1"/>
  </cols>
  <sheetData>
    <row r="1" spans="1:10" ht="18.75" x14ac:dyDescent="0.3">
      <c r="A1" s="1"/>
      <c r="B1" s="20"/>
      <c r="C1" s="4" t="s">
        <v>1</v>
      </c>
      <c r="D1" s="20"/>
      <c r="E1" s="20"/>
      <c r="F1" s="20"/>
      <c r="G1" s="20"/>
      <c r="H1" s="20"/>
      <c r="I1" s="20"/>
      <c r="J1" s="20"/>
    </row>
    <row r="2" spans="1:10" ht="18.75" x14ac:dyDescent="0.25">
      <c r="A2" s="1"/>
      <c r="B2" s="21" t="s">
        <v>2</v>
      </c>
      <c r="C2" s="22"/>
      <c r="D2" s="22"/>
      <c r="E2" s="22"/>
      <c r="F2" s="22"/>
      <c r="G2" s="22"/>
      <c r="H2" s="22"/>
      <c r="I2" s="22"/>
      <c r="J2" s="22"/>
    </row>
    <row r="3" spans="1:10" ht="18.75" x14ac:dyDescent="0.25">
      <c r="A3" s="1"/>
      <c r="B3" s="86" t="s">
        <v>3</v>
      </c>
      <c r="C3" s="85"/>
      <c r="D3" s="22"/>
      <c r="E3" s="22"/>
      <c r="F3" s="22"/>
      <c r="G3" s="22"/>
      <c r="H3" s="22"/>
      <c r="I3" s="22"/>
      <c r="J3" s="22"/>
    </row>
    <row r="4" spans="1:10" ht="18" customHeight="1" x14ac:dyDescent="0.25">
      <c r="A4" s="2"/>
      <c r="B4" s="145" t="s">
        <v>4</v>
      </c>
      <c r="C4" s="151" t="s">
        <v>5</v>
      </c>
      <c r="D4" s="148" t="s">
        <v>6</v>
      </c>
      <c r="E4" s="148" t="s">
        <v>7</v>
      </c>
      <c r="F4" s="148" t="s">
        <v>8</v>
      </c>
      <c r="G4" s="148" t="s">
        <v>9</v>
      </c>
      <c r="H4" s="148" t="s">
        <v>10</v>
      </c>
      <c r="I4" s="151" t="s">
        <v>11</v>
      </c>
      <c r="J4" s="151"/>
    </row>
    <row r="5" spans="1:10" ht="56.25" x14ac:dyDescent="0.25">
      <c r="A5" s="2"/>
      <c r="B5" s="145"/>
      <c r="C5" s="151"/>
      <c r="D5" s="149"/>
      <c r="E5" s="149"/>
      <c r="F5" s="149"/>
      <c r="G5" s="149"/>
      <c r="H5" s="149"/>
      <c r="I5" s="118" t="s">
        <v>12</v>
      </c>
      <c r="J5" s="118" t="s">
        <v>13</v>
      </c>
    </row>
    <row r="6" spans="1:10" ht="18.75" x14ac:dyDescent="0.25">
      <c r="A6" s="1"/>
      <c r="B6" s="123">
        <v>1</v>
      </c>
      <c r="C6" s="124"/>
      <c r="D6" s="125"/>
      <c r="E6" s="126"/>
      <c r="F6" s="126"/>
      <c r="G6" s="126">
        <f t="shared" ref="G6:G20" si="0">F6-H6</f>
        <v>0</v>
      </c>
      <c r="H6" s="126"/>
      <c r="I6" s="126"/>
      <c r="J6" s="126">
        <f t="shared" ref="J6:J20" si="1">G6-I6</f>
        <v>0</v>
      </c>
    </row>
    <row r="7" spans="1:10" ht="18.75" x14ac:dyDescent="0.25">
      <c r="A7" s="1"/>
      <c r="B7" s="138">
        <v>2</v>
      </c>
      <c r="C7" s="139"/>
      <c r="D7" s="140"/>
      <c r="E7" s="141"/>
      <c r="F7" s="141"/>
      <c r="G7" s="141">
        <f t="shared" si="0"/>
        <v>0</v>
      </c>
      <c r="H7" s="141"/>
      <c r="I7" s="141"/>
      <c r="J7" s="141">
        <f t="shared" si="1"/>
        <v>0</v>
      </c>
    </row>
    <row r="8" spans="1:10" ht="18.75" x14ac:dyDescent="0.25">
      <c r="A8" s="1"/>
      <c r="B8" s="123">
        <v>3</v>
      </c>
      <c r="C8" s="124"/>
      <c r="D8" s="125"/>
      <c r="E8" s="126"/>
      <c r="F8" s="126"/>
      <c r="G8" s="126">
        <f t="shared" si="0"/>
        <v>0</v>
      </c>
      <c r="H8" s="126"/>
      <c r="I8" s="126"/>
      <c r="J8" s="126">
        <f t="shared" si="1"/>
        <v>0</v>
      </c>
    </row>
    <row r="9" spans="1:10" ht="18.75" x14ac:dyDescent="0.25">
      <c r="A9" s="1"/>
      <c r="B9" s="138">
        <v>4</v>
      </c>
      <c r="C9" s="139"/>
      <c r="D9" s="140"/>
      <c r="E9" s="141"/>
      <c r="F9" s="141"/>
      <c r="G9" s="141">
        <f t="shared" si="0"/>
        <v>0</v>
      </c>
      <c r="H9" s="141"/>
      <c r="I9" s="141"/>
      <c r="J9" s="141">
        <f t="shared" si="1"/>
        <v>0</v>
      </c>
    </row>
    <row r="10" spans="1:10" ht="18.75" x14ac:dyDescent="0.25">
      <c r="A10" s="1"/>
      <c r="B10" s="123">
        <v>5</v>
      </c>
      <c r="C10" s="124"/>
      <c r="D10" s="125"/>
      <c r="E10" s="126"/>
      <c r="F10" s="126"/>
      <c r="G10" s="126">
        <f t="shared" si="0"/>
        <v>0</v>
      </c>
      <c r="H10" s="126"/>
      <c r="I10" s="126"/>
      <c r="J10" s="126">
        <f t="shared" si="1"/>
        <v>0</v>
      </c>
    </row>
    <row r="11" spans="1:10" ht="18.75" x14ac:dyDescent="0.25">
      <c r="A11" s="1"/>
      <c r="B11" s="138">
        <v>6</v>
      </c>
      <c r="C11" s="139"/>
      <c r="D11" s="140"/>
      <c r="E11" s="141"/>
      <c r="F11" s="141"/>
      <c r="G11" s="141">
        <f t="shared" si="0"/>
        <v>0</v>
      </c>
      <c r="H11" s="141"/>
      <c r="I11" s="141"/>
      <c r="J11" s="141">
        <f t="shared" si="1"/>
        <v>0</v>
      </c>
    </row>
    <row r="12" spans="1:10" ht="18.75" x14ac:dyDescent="0.25">
      <c r="A12" s="1"/>
      <c r="B12" s="123">
        <v>7</v>
      </c>
      <c r="C12" s="124"/>
      <c r="D12" s="125"/>
      <c r="E12" s="126"/>
      <c r="F12" s="126"/>
      <c r="G12" s="126">
        <f t="shared" si="0"/>
        <v>0</v>
      </c>
      <c r="H12" s="126"/>
      <c r="I12" s="126"/>
      <c r="J12" s="126">
        <f t="shared" si="1"/>
        <v>0</v>
      </c>
    </row>
    <row r="13" spans="1:10" ht="18.75" x14ac:dyDescent="0.25">
      <c r="A13" s="1"/>
      <c r="B13" s="138">
        <v>8</v>
      </c>
      <c r="C13" s="139"/>
      <c r="D13" s="140"/>
      <c r="E13" s="141"/>
      <c r="F13" s="141"/>
      <c r="G13" s="141">
        <f t="shared" si="0"/>
        <v>0</v>
      </c>
      <c r="H13" s="141"/>
      <c r="I13" s="141"/>
      <c r="J13" s="141">
        <f t="shared" si="1"/>
        <v>0</v>
      </c>
    </row>
    <row r="14" spans="1:10" ht="18.75" x14ac:dyDescent="0.25">
      <c r="A14" s="1"/>
      <c r="B14" s="123">
        <v>9</v>
      </c>
      <c r="C14" s="124"/>
      <c r="D14" s="125"/>
      <c r="E14" s="126"/>
      <c r="F14" s="126"/>
      <c r="G14" s="126">
        <f t="shared" si="0"/>
        <v>0</v>
      </c>
      <c r="H14" s="126"/>
      <c r="I14" s="126"/>
      <c r="J14" s="126">
        <f t="shared" si="1"/>
        <v>0</v>
      </c>
    </row>
    <row r="15" spans="1:10" ht="18.75" x14ac:dyDescent="0.25">
      <c r="A15" s="1"/>
      <c r="B15" s="138">
        <v>10</v>
      </c>
      <c r="C15" s="139"/>
      <c r="D15" s="140"/>
      <c r="E15" s="141"/>
      <c r="F15" s="141"/>
      <c r="G15" s="141">
        <f t="shared" si="0"/>
        <v>0</v>
      </c>
      <c r="H15" s="141"/>
      <c r="I15" s="141"/>
      <c r="J15" s="141">
        <f t="shared" si="1"/>
        <v>0</v>
      </c>
    </row>
    <row r="16" spans="1:10" ht="18.75" x14ac:dyDescent="0.25">
      <c r="A16" s="1"/>
      <c r="B16" s="123">
        <v>11</v>
      </c>
      <c r="C16" s="124"/>
      <c r="D16" s="125"/>
      <c r="E16" s="126"/>
      <c r="F16" s="126"/>
      <c r="G16" s="126">
        <f t="shared" si="0"/>
        <v>0</v>
      </c>
      <c r="H16" s="126"/>
      <c r="I16" s="126"/>
      <c r="J16" s="126">
        <f t="shared" si="1"/>
        <v>0</v>
      </c>
    </row>
    <row r="17" spans="1:11" ht="18.75" x14ac:dyDescent="0.25">
      <c r="A17" s="1"/>
      <c r="B17" s="138">
        <v>12</v>
      </c>
      <c r="C17" s="139"/>
      <c r="D17" s="140"/>
      <c r="E17" s="141"/>
      <c r="F17" s="141"/>
      <c r="G17" s="141">
        <f t="shared" si="0"/>
        <v>0</v>
      </c>
      <c r="H17" s="141"/>
      <c r="I17" s="141"/>
      <c r="J17" s="141">
        <f t="shared" si="1"/>
        <v>0</v>
      </c>
    </row>
    <row r="18" spans="1:11" ht="18.75" x14ac:dyDescent="0.25">
      <c r="A18" s="1"/>
      <c r="B18" s="123">
        <v>13</v>
      </c>
      <c r="C18" s="124"/>
      <c r="D18" s="125"/>
      <c r="E18" s="126"/>
      <c r="F18" s="126"/>
      <c r="G18" s="126">
        <f t="shared" si="0"/>
        <v>0</v>
      </c>
      <c r="H18" s="126"/>
      <c r="I18" s="126"/>
      <c r="J18" s="126">
        <f t="shared" si="1"/>
        <v>0</v>
      </c>
    </row>
    <row r="19" spans="1:11" ht="18.75" x14ac:dyDescent="0.25">
      <c r="A19" s="1"/>
      <c r="B19" s="138">
        <v>14</v>
      </c>
      <c r="C19" s="139"/>
      <c r="D19" s="140"/>
      <c r="E19" s="141"/>
      <c r="F19" s="141"/>
      <c r="G19" s="141">
        <f t="shared" si="0"/>
        <v>0</v>
      </c>
      <c r="H19" s="141"/>
      <c r="I19" s="141"/>
      <c r="J19" s="141">
        <f t="shared" si="1"/>
        <v>0</v>
      </c>
    </row>
    <row r="20" spans="1:11" ht="18.75" x14ac:dyDescent="0.25">
      <c r="A20" s="1"/>
      <c r="B20" s="123">
        <v>15</v>
      </c>
      <c r="C20" s="124"/>
      <c r="D20" s="125"/>
      <c r="E20" s="126"/>
      <c r="F20" s="126"/>
      <c r="G20" s="126">
        <f t="shared" si="0"/>
        <v>0</v>
      </c>
      <c r="H20" s="126"/>
      <c r="I20" s="126"/>
      <c r="J20" s="126">
        <f t="shared" si="1"/>
        <v>0</v>
      </c>
    </row>
    <row r="21" spans="1:11" ht="18.75" x14ac:dyDescent="0.25">
      <c r="A21" s="1"/>
      <c r="B21" s="152" t="s">
        <v>78</v>
      </c>
      <c r="C21" s="152"/>
      <c r="D21" s="152"/>
      <c r="E21" s="152"/>
      <c r="F21" s="142">
        <f>SUM(F6:F20)</f>
        <v>0</v>
      </c>
      <c r="G21" s="142">
        <f>SUM(G6:G20)</f>
        <v>0</v>
      </c>
      <c r="H21" s="142">
        <f>SUM(H6:H20)</f>
        <v>0</v>
      </c>
      <c r="I21" s="142">
        <f>SUM(I6:I20)</f>
        <v>0</v>
      </c>
      <c r="J21" s="142">
        <f>SUM(J6:J20)</f>
        <v>0</v>
      </c>
    </row>
    <row r="22" spans="1:11" ht="18.75" x14ac:dyDescent="0.25">
      <c r="A22" s="3"/>
      <c r="B22" s="24"/>
      <c r="C22" s="24"/>
      <c r="D22" s="24"/>
      <c r="E22" s="24"/>
      <c r="F22" s="25"/>
      <c r="G22" s="25"/>
      <c r="H22" s="25"/>
      <c r="I22" s="99" t="str">
        <f>IF(I21=0,"",100%*I21/$G$21)</f>
        <v/>
      </c>
      <c r="J22" s="99" t="str">
        <f>IF(J21=0,"",100%*J21/$G$21)</f>
        <v/>
      </c>
    </row>
    <row r="23" spans="1:11" ht="19.5" thickBot="1" x14ac:dyDescent="0.35">
      <c r="A23" s="1"/>
      <c r="B23" s="30" t="s">
        <v>80</v>
      </c>
      <c r="C23" s="31"/>
      <c r="D23" s="31"/>
      <c r="E23" s="31"/>
      <c r="F23" s="31"/>
      <c r="G23" s="31"/>
      <c r="H23" s="31"/>
      <c r="I23" s="98">
        <v>0.7</v>
      </c>
      <c r="J23" s="98">
        <v>0.3</v>
      </c>
    </row>
    <row r="24" spans="1:11" ht="18.75" x14ac:dyDescent="0.3">
      <c r="A24" s="3"/>
      <c r="B24" s="29" t="s">
        <v>14</v>
      </c>
      <c r="C24" s="27"/>
      <c r="D24" s="28"/>
      <c r="E24" s="28"/>
      <c r="F24" s="20"/>
      <c r="G24" s="20"/>
      <c r="H24" s="20"/>
      <c r="I24" s="20"/>
      <c r="J24" s="20"/>
    </row>
    <row r="25" spans="1:11" ht="41.25" customHeight="1" x14ac:dyDescent="0.25">
      <c r="A25" s="3"/>
      <c r="B25" s="150" t="s">
        <v>15</v>
      </c>
      <c r="C25" s="150"/>
      <c r="D25" s="150"/>
      <c r="E25" s="150"/>
      <c r="F25" s="150"/>
      <c r="G25" s="150"/>
      <c r="H25" s="150"/>
      <c r="I25" s="150"/>
      <c r="J25" s="150"/>
    </row>
    <row r="27" spans="1:11" ht="18.75" x14ac:dyDescent="0.25">
      <c r="B27" s="144" t="s">
        <v>1</v>
      </c>
      <c r="C27" s="144"/>
      <c r="D27" s="144"/>
      <c r="E27" s="144"/>
      <c r="F27" s="144"/>
      <c r="G27" s="144"/>
      <c r="H27" s="144"/>
      <c r="I27" s="76"/>
      <c r="J27" s="76"/>
    </row>
    <row r="28" spans="1:11" ht="41.45" customHeight="1" x14ac:dyDescent="0.25">
      <c r="B28" s="143" t="s">
        <v>16</v>
      </c>
      <c r="C28" s="143"/>
      <c r="D28" s="143"/>
      <c r="E28" s="143"/>
      <c r="F28" s="143"/>
      <c r="G28" s="143"/>
      <c r="H28" s="143"/>
      <c r="I28" s="105"/>
      <c r="J28" s="76"/>
    </row>
    <row r="29" spans="1:11" ht="15.75" x14ac:dyDescent="0.25">
      <c r="B29" s="86" t="s">
        <v>17</v>
      </c>
      <c r="I29" s="106"/>
    </row>
    <row r="30" spans="1:11" ht="17.45" customHeight="1" x14ac:dyDescent="0.25">
      <c r="B30" s="145" t="s">
        <v>4</v>
      </c>
      <c r="C30" s="146" t="s">
        <v>18</v>
      </c>
      <c r="D30" s="148" t="s">
        <v>6</v>
      </c>
      <c r="E30" s="148" t="s">
        <v>7</v>
      </c>
      <c r="F30" s="108" t="s">
        <v>19</v>
      </c>
      <c r="G30" s="151" t="s">
        <v>11</v>
      </c>
      <c r="H30" s="151"/>
      <c r="I30" s="107"/>
      <c r="J30" s="157"/>
      <c r="K30" s="157"/>
    </row>
    <row r="31" spans="1:11" ht="93.75" x14ac:dyDescent="0.25">
      <c r="B31" s="145"/>
      <c r="C31" s="147"/>
      <c r="D31" s="149"/>
      <c r="E31" s="149"/>
      <c r="F31" s="101">
        <v>2026</v>
      </c>
      <c r="G31" s="114" t="s">
        <v>20</v>
      </c>
      <c r="H31" s="115" t="s">
        <v>21</v>
      </c>
      <c r="I31" s="106"/>
      <c r="J31" s="100"/>
      <c r="K31" s="100"/>
    </row>
    <row r="32" spans="1:11" ht="18.75" x14ac:dyDescent="0.25">
      <c r="B32" s="94">
        <v>1</v>
      </c>
      <c r="C32" s="87"/>
      <c r="D32" s="88"/>
      <c r="E32" s="89"/>
      <c r="F32" s="102">
        <f t="shared" ref="F32:F46" si="2">E32*D32</f>
        <v>0</v>
      </c>
      <c r="G32" s="112"/>
      <c r="H32" s="113">
        <f t="shared" ref="H32:H46" si="3">F32-G32</f>
        <v>0</v>
      </c>
      <c r="J32" s="93"/>
      <c r="K32" s="93"/>
    </row>
    <row r="33" spans="2:11" ht="18.75" x14ac:dyDescent="0.25">
      <c r="B33" s="96">
        <v>2</v>
      </c>
      <c r="C33" s="90"/>
      <c r="D33" s="91"/>
      <c r="E33" s="92"/>
      <c r="F33" s="103">
        <f t="shared" si="2"/>
        <v>0</v>
      </c>
      <c r="G33" s="110"/>
      <c r="H33" s="116">
        <f t="shared" si="3"/>
        <v>0</v>
      </c>
      <c r="J33" s="93"/>
      <c r="K33" s="93"/>
    </row>
    <row r="34" spans="2:11" ht="18.75" x14ac:dyDescent="0.25">
      <c r="B34" s="94">
        <v>3</v>
      </c>
      <c r="C34" s="87"/>
      <c r="D34" s="88"/>
      <c r="E34" s="89"/>
      <c r="F34" s="102">
        <f t="shared" si="2"/>
        <v>0</v>
      </c>
      <c r="G34" s="109"/>
      <c r="H34" s="95">
        <f t="shared" si="3"/>
        <v>0</v>
      </c>
      <c r="J34" s="93"/>
      <c r="K34" s="93"/>
    </row>
    <row r="35" spans="2:11" ht="18.75" x14ac:dyDescent="0.25">
      <c r="B35" s="96">
        <v>4</v>
      </c>
      <c r="C35" s="90"/>
      <c r="D35" s="91"/>
      <c r="E35" s="92"/>
      <c r="F35" s="103">
        <f t="shared" si="2"/>
        <v>0</v>
      </c>
      <c r="G35" s="110"/>
      <c r="H35" s="116">
        <f t="shared" si="3"/>
        <v>0</v>
      </c>
      <c r="J35" s="93"/>
      <c r="K35" s="93"/>
    </row>
    <row r="36" spans="2:11" ht="18.75" x14ac:dyDescent="0.25">
      <c r="B36" s="94">
        <v>5</v>
      </c>
      <c r="C36" s="87"/>
      <c r="D36" s="88"/>
      <c r="E36" s="89"/>
      <c r="F36" s="102">
        <f t="shared" si="2"/>
        <v>0</v>
      </c>
      <c r="G36" s="109"/>
      <c r="H36" s="95">
        <f t="shared" si="3"/>
        <v>0</v>
      </c>
      <c r="J36" s="93"/>
      <c r="K36" s="93"/>
    </row>
    <row r="37" spans="2:11" ht="18.75" x14ac:dyDescent="0.25">
      <c r="B37" s="96">
        <v>6</v>
      </c>
      <c r="C37" s="90"/>
      <c r="D37" s="91"/>
      <c r="E37" s="92"/>
      <c r="F37" s="103">
        <f t="shared" si="2"/>
        <v>0</v>
      </c>
      <c r="G37" s="110"/>
      <c r="H37" s="116">
        <f t="shared" si="3"/>
        <v>0</v>
      </c>
      <c r="J37" s="93"/>
      <c r="K37" s="93"/>
    </row>
    <row r="38" spans="2:11" ht="18.75" x14ac:dyDescent="0.25">
      <c r="B38" s="94">
        <v>7</v>
      </c>
      <c r="C38" s="87"/>
      <c r="D38" s="88"/>
      <c r="E38" s="89"/>
      <c r="F38" s="102">
        <f t="shared" si="2"/>
        <v>0</v>
      </c>
      <c r="G38" s="109"/>
      <c r="H38" s="95">
        <f t="shared" si="3"/>
        <v>0</v>
      </c>
      <c r="J38" s="93"/>
      <c r="K38" s="93"/>
    </row>
    <row r="39" spans="2:11" ht="18.75" x14ac:dyDescent="0.25">
      <c r="B39" s="96">
        <v>8</v>
      </c>
      <c r="C39" s="90"/>
      <c r="D39" s="91"/>
      <c r="E39" s="92"/>
      <c r="F39" s="103">
        <f t="shared" si="2"/>
        <v>0</v>
      </c>
      <c r="G39" s="110"/>
      <c r="H39" s="116">
        <f t="shared" si="3"/>
        <v>0</v>
      </c>
      <c r="J39" s="93"/>
      <c r="K39" s="93"/>
    </row>
    <row r="40" spans="2:11" ht="18.75" x14ac:dyDescent="0.25">
      <c r="B40" s="94">
        <v>9</v>
      </c>
      <c r="C40" s="87"/>
      <c r="D40" s="88"/>
      <c r="E40" s="89"/>
      <c r="F40" s="102">
        <f t="shared" si="2"/>
        <v>0</v>
      </c>
      <c r="G40" s="109"/>
      <c r="H40" s="95">
        <f t="shared" si="3"/>
        <v>0</v>
      </c>
      <c r="J40" s="93"/>
      <c r="K40" s="93"/>
    </row>
    <row r="41" spans="2:11" ht="18.75" x14ac:dyDescent="0.25">
      <c r="B41" s="96">
        <v>10</v>
      </c>
      <c r="C41" s="90"/>
      <c r="D41" s="91"/>
      <c r="E41" s="92"/>
      <c r="F41" s="103">
        <f t="shared" si="2"/>
        <v>0</v>
      </c>
      <c r="G41" s="110"/>
      <c r="H41" s="116">
        <f t="shared" si="3"/>
        <v>0</v>
      </c>
      <c r="J41" s="93"/>
      <c r="K41" s="93"/>
    </row>
    <row r="42" spans="2:11" ht="18.75" x14ac:dyDescent="0.25">
      <c r="B42" s="94">
        <v>11</v>
      </c>
      <c r="C42" s="87"/>
      <c r="D42" s="88"/>
      <c r="E42" s="89"/>
      <c r="F42" s="102">
        <f t="shared" si="2"/>
        <v>0</v>
      </c>
      <c r="G42" s="109"/>
      <c r="H42" s="95">
        <f t="shared" si="3"/>
        <v>0</v>
      </c>
      <c r="J42" s="93"/>
      <c r="K42" s="93"/>
    </row>
    <row r="43" spans="2:11" ht="18.75" x14ac:dyDescent="0.25">
      <c r="B43" s="96">
        <v>12</v>
      </c>
      <c r="C43" s="90"/>
      <c r="D43" s="91"/>
      <c r="E43" s="92"/>
      <c r="F43" s="103">
        <f t="shared" si="2"/>
        <v>0</v>
      </c>
      <c r="G43" s="110"/>
      <c r="H43" s="116">
        <f t="shared" si="3"/>
        <v>0</v>
      </c>
      <c r="J43" s="93"/>
      <c r="K43" s="93"/>
    </row>
    <row r="44" spans="2:11" ht="18.75" x14ac:dyDescent="0.25">
      <c r="B44" s="94">
        <v>13</v>
      </c>
      <c r="C44" s="87"/>
      <c r="D44" s="88"/>
      <c r="E44" s="89"/>
      <c r="F44" s="102">
        <f t="shared" si="2"/>
        <v>0</v>
      </c>
      <c r="G44" s="109"/>
      <c r="H44" s="95">
        <f t="shared" si="3"/>
        <v>0</v>
      </c>
      <c r="J44" s="93"/>
      <c r="K44" s="93"/>
    </row>
    <row r="45" spans="2:11" ht="18.75" x14ac:dyDescent="0.25">
      <c r="B45" s="96">
        <v>14</v>
      </c>
      <c r="C45" s="90"/>
      <c r="D45" s="91"/>
      <c r="E45" s="92"/>
      <c r="F45" s="103">
        <f t="shared" si="2"/>
        <v>0</v>
      </c>
      <c r="G45" s="110"/>
      <c r="H45" s="116">
        <f t="shared" si="3"/>
        <v>0</v>
      </c>
      <c r="J45" s="93"/>
      <c r="K45" s="93"/>
    </row>
    <row r="46" spans="2:11" ht="18.75" x14ac:dyDescent="0.25">
      <c r="B46" s="94">
        <v>15</v>
      </c>
      <c r="C46" s="87"/>
      <c r="D46" s="88"/>
      <c r="E46" s="89"/>
      <c r="F46" s="102">
        <f t="shared" si="2"/>
        <v>0</v>
      </c>
      <c r="G46" s="109"/>
      <c r="H46" s="95">
        <f t="shared" si="3"/>
        <v>0</v>
      </c>
      <c r="J46" s="93"/>
      <c r="K46" s="93"/>
    </row>
    <row r="47" spans="2:11" ht="18.75" x14ac:dyDescent="0.25">
      <c r="B47" s="154" t="s">
        <v>78</v>
      </c>
      <c r="C47" s="155"/>
      <c r="D47" s="155"/>
      <c r="E47" s="156"/>
      <c r="F47" s="104"/>
      <c r="G47" s="111"/>
      <c r="H47" s="97">
        <f>SUM(H32:H46)</f>
        <v>0</v>
      </c>
      <c r="J47" s="93"/>
      <c r="K47" s="93"/>
    </row>
    <row r="48" spans="2:11" ht="18.75" x14ac:dyDescent="0.25">
      <c r="G48" s="25"/>
      <c r="H48" s="25"/>
      <c r="J48" s="26"/>
      <c r="K48" s="26"/>
    </row>
    <row r="49" spans="2:9" ht="77.25" customHeight="1" x14ac:dyDescent="0.25">
      <c r="B49" s="153" t="s">
        <v>22</v>
      </c>
      <c r="C49" s="153"/>
      <c r="D49" s="153"/>
      <c r="E49" s="153"/>
      <c r="F49" s="153"/>
      <c r="G49" s="153"/>
      <c r="H49" s="153"/>
      <c r="I49" s="120"/>
    </row>
  </sheetData>
  <mergeCells count="20">
    <mergeCell ref="B49:H49"/>
    <mergeCell ref="B47:E47"/>
    <mergeCell ref="J30:K30"/>
    <mergeCell ref="B25:J25"/>
    <mergeCell ref="B4:B5"/>
    <mergeCell ref="C4:C5"/>
    <mergeCell ref="I4:J4"/>
    <mergeCell ref="B21:E21"/>
    <mergeCell ref="D4:D5"/>
    <mergeCell ref="E4:E5"/>
    <mergeCell ref="F4:F5"/>
    <mergeCell ref="G4:G5"/>
    <mergeCell ref="H4:H5"/>
    <mergeCell ref="B28:H28"/>
    <mergeCell ref="B27:H27"/>
    <mergeCell ref="B30:B31"/>
    <mergeCell ref="C30:C31"/>
    <mergeCell ref="D30:D31"/>
    <mergeCell ref="E30:E31"/>
    <mergeCell ref="G30:H30"/>
  </mergeCells>
  <conditionalFormatting sqref="I22:J22">
    <cfRule type="containsBlanks" dxfId="15" priority="2">
      <formula>LEN(TRIM(I22))=0</formula>
    </cfRule>
  </conditionalFormatting>
  <conditionalFormatting sqref="I22">
    <cfRule type="cellIs" dxfId="14" priority="5" operator="greaterThan">
      <formula>$I$23</formula>
    </cfRule>
    <cfRule type="cellIs" dxfId="13" priority="7" operator="lessThanOrEqual">
      <formula>$I$23</formula>
    </cfRule>
  </conditionalFormatting>
  <conditionalFormatting sqref="J22">
    <cfRule type="cellIs" dxfId="12" priority="3" operator="greaterThanOrEqual">
      <formula>$J$23</formula>
    </cfRule>
    <cfRule type="cellIs" dxfId="11" priority="4" operator="lessThan">
      <formula>$J$23</formula>
    </cfRule>
  </conditionalFormatting>
  <pageMargins left="0.25" right="0.25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69F4-5CEE-4143-87DD-55378D41E60F}">
  <sheetPr>
    <pageSetUpPr fitToPage="1"/>
  </sheetPr>
  <dimension ref="B2:N18"/>
  <sheetViews>
    <sheetView zoomScale="89" zoomScaleNormal="89" workbookViewId="0">
      <selection activeCell="K22" sqref="K22"/>
    </sheetView>
  </sheetViews>
  <sheetFormatPr defaultRowHeight="15" x14ac:dyDescent="0.25"/>
  <cols>
    <col min="2" max="2" width="27.140625" customWidth="1"/>
    <col min="3" max="14" width="13.7109375" customWidth="1"/>
  </cols>
  <sheetData>
    <row r="2" spans="2:14" ht="18.75" x14ac:dyDescent="0.3">
      <c r="B2" s="35" t="s">
        <v>1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7"/>
      <c r="N2" s="37"/>
    </row>
    <row r="3" spans="2:14" ht="18" customHeight="1" x14ac:dyDescent="0.25">
      <c r="B3" s="38" t="s">
        <v>23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4" x14ac:dyDescent="0.25">
      <c r="B4" s="158" t="s">
        <v>24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2:14" x14ac:dyDescent="0.25">
      <c r="B5" s="159" t="s">
        <v>25</v>
      </c>
      <c r="C5" s="159" t="s">
        <v>28</v>
      </c>
      <c r="D5" s="159"/>
      <c r="E5" s="159" t="s">
        <v>83</v>
      </c>
      <c r="F5" s="159"/>
      <c r="G5" s="159">
        <v>2026</v>
      </c>
      <c r="H5" s="159"/>
      <c r="I5" s="84">
        <v>2027</v>
      </c>
      <c r="J5" s="84"/>
      <c r="K5" s="84">
        <v>2028</v>
      </c>
      <c r="L5" s="84"/>
      <c r="M5" s="159">
        <v>2029</v>
      </c>
      <c r="N5" s="159"/>
    </row>
    <row r="6" spans="2:14" x14ac:dyDescent="0.25">
      <c r="B6" s="159"/>
      <c r="C6" s="117" t="s">
        <v>26</v>
      </c>
      <c r="D6" s="117" t="s">
        <v>27</v>
      </c>
      <c r="E6" s="117" t="s">
        <v>26</v>
      </c>
      <c r="F6" s="117" t="s">
        <v>27</v>
      </c>
      <c r="G6" s="117" t="s">
        <v>26</v>
      </c>
      <c r="H6" s="117" t="s">
        <v>27</v>
      </c>
      <c r="I6" s="117" t="s">
        <v>26</v>
      </c>
      <c r="J6" s="117" t="s">
        <v>27</v>
      </c>
      <c r="K6" s="117" t="s">
        <v>26</v>
      </c>
      <c r="L6" s="117" t="s">
        <v>27</v>
      </c>
      <c r="M6" s="117" t="s">
        <v>26</v>
      </c>
      <c r="N6" s="117" t="s">
        <v>27</v>
      </c>
    </row>
    <row r="7" spans="2:14" x14ac:dyDescent="0.25">
      <c r="B7" s="6"/>
      <c r="C7" s="7"/>
      <c r="D7" s="8"/>
      <c r="E7" s="7"/>
      <c r="F7" s="8"/>
      <c r="G7" s="7"/>
      <c r="H7" s="8"/>
      <c r="I7" s="8"/>
      <c r="J7" s="8"/>
      <c r="K7" s="8"/>
      <c r="L7" s="8"/>
      <c r="M7" s="7"/>
      <c r="N7" s="8"/>
    </row>
    <row r="8" spans="2:14" x14ac:dyDescent="0.25">
      <c r="B8" s="9"/>
      <c r="C8" s="10"/>
      <c r="D8" s="11"/>
      <c r="E8" s="10"/>
      <c r="F8" s="11"/>
      <c r="G8" s="10"/>
      <c r="H8" s="11"/>
      <c r="I8" s="11"/>
      <c r="J8" s="11"/>
      <c r="K8" s="11"/>
      <c r="L8" s="11"/>
      <c r="M8" s="10"/>
      <c r="N8" s="11"/>
    </row>
    <row r="9" spans="2:14" x14ac:dyDescent="0.25">
      <c r="B9" s="6"/>
      <c r="C9" s="7"/>
      <c r="D9" s="8"/>
      <c r="E9" s="7"/>
      <c r="F9" s="8"/>
      <c r="G9" s="7"/>
      <c r="H9" s="8"/>
      <c r="I9" s="8"/>
      <c r="J9" s="8"/>
      <c r="K9" s="8"/>
      <c r="L9" s="8"/>
      <c r="M9" s="7"/>
      <c r="N9" s="8"/>
    </row>
    <row r="10" spans="2:14" x14ac:dyDescent="0.25">
      <c r="B10" s="9"/>
      <c r="C10" s="10"/>
      <c r="D10" s="11"/>
      <c r="E10" s="10"/>
      <c r="F10" s="11"/>
      <c r="G10" s="10"/>
      <c r="H10" s="11"/>
      <c r="I10" s="11"/>
      <c r="J10" s="11"/>
      <c r="K10" s="11"/>
      <c r="L10" s="11"/>
      <c r="M10" s="10"/>
      <c r="N10" s="11"/>
    </row>
    <row r="11" spans="2:14" x14ac:dyDescent="0.25">
      <c r="B11" s="6"/>
      <c r="C11" s="7"/>
      <c r="D11" s="8"/>
      <c r="E11" s="7"/>
      <c r="F11" s="8"/>
      <c r="G11" s="7"/>
      <c r="H11" s="8"/>
      <c r="I11" s="8"/>
      <c r="J11" s="8"/>
      <c r="K11" s="8"/>
      <c r="L11" s="8"/>
      <c r="M11" s="7"/>
      <c r="N11" s="8"/>
    </row>
    <row r="12" spans="2:14" x14ac:dyDescent="0.25">
      <c r="B12" s="9"/>
      <c r="C12" s="10"/>
      <c r="D12" s="11"/>
      <c r="E12" s="10"/>
      <c r="F12" s="11"/>
      <c r="G12" s="10"/>
      <c r="H12" s="11"/>
      <c r="I12" s="11"/>
      <c r="J12" s="11"/>
      <c r="K12" s="11"/>
      <c r="L12" s="11"/>
      <c r="M12" s="10"/>
      <c r="N12" s="11"/>
    </row>
    <row r="13" spans="2:14" x14ac:dyDescent="0.25">
      <c r="B13" s="6"/>
      <c r="C13" s="7"/>
      <c r="D13" s="8"/>
      <c r="E13" s="7"/>
      <c r="F13" s="8"/>
      <c r="G13" s="7"/>
      <c r="H13" s="8"/>
      <c r="I13" s="8"/>
      <c r="J13" s="8"/>
      <c r="K13" s="8"/>
      <c r="L13" s="8"/>
      <c r="M13" s="7"/>
      <c r="N13" s="8"/>
    </row>
    <row r="14" spans="2:14" ht="28.5" x14ac:dyDescent="0.25">
      <c r="B14" s="127" t="s">
        <v>79</v>
      </c>
      <c r="C14" s="12"/>
      <c r="D14" s="13">
        <f>SUM(D7:D13)</f>
        <v>0</v>
      </c>
      <c r="E14" s="12"/>
      <c r="F14" s="13">
        <f>SUM(F7:F12)</f>
        <v>0</v>
      </c>
      <c r="G14" s="12"/>
      <c r="H14" s="13">
        <f>SUM(H7:H13)</f>
        <v>0</v>
      </c>
      <c r="I14" s="13"/>
      <c r="J14" s="13">
        <f>SUM(J7:J13)</f>
        <v>0</v>
      </c>
      <c r="K14" s="13"/>
      <c r="L14" s="13">
        <f>SUM(L7:L13)</f>
        <v>0</v>
      </c>
      <c r="M14" s="12"/>
      <c r="N14" s="13">
        <f>SUM(N7:N12)</f>
        <v>0</v>
      </c>
    </row>
    <row r="15" spans="2:14" x14ac:dyDescent="0.25">
      <c r="B15" s="14"/>
      <c r="C15" s="15"/>
      <c r="D15" s="15"/>
      <c r="E15" s="15"/>
      <c r="F15" s="15"/>
      <c r="G15" s="15"/>
      <c r="H15" s="5"/>
      <c r="I15" s="5"/>
      <c r="J15" s="5"/>
      <c r="K15" s="5"/>
      <c r="L15" s="5"/>
      <c r="M15" s="5"/>
      <c r="N15" s="5"/>
    </row>
    <row r="16" spans="2:14" ht="15.75" thickBot="1" x14ac:dyDescent="0.3">
      <c r="B16" s="16" t="s">
        <v>81</v>
      </c>
      <c r="C16" s="17"/>
      <c r="D16" s="17"/>
      <c r="E16" s="17"/>
      <c r="F16" s="17"/>
      <c r="G16" s="17"/>
      <c r="H16" s="18"/>
      <c r="I16" s="18"/>
      <c r="J16" s="18"/>
      <c r="K16" s="18"/>
      <c r="L16" s="18"/>
      <c r="M16" s="19"/>
      <c r="N16" s="19"/>
    </row>
    <row r="17" spans="2:14" x14ac:dyDescent="0.25">
      <c r="B17" s="119" t="s">
        <v>29</v>
      </c>
      <c r="C17" s="32"/>
      <c r="D17" s="32"/>
      <c r="E17" s="32"/>
      <c r="F17" s="32"/>
      <c r="G17" s="32"/>
      <c r="H17" s="33"/>
      <c r="I17" s="33"/>
      <c r="J17" s="33"/>
      <c r="K17" s="33"/>
      <c r="L17" s="33"/>
      <c r="M17" s="34"/>
      <c r="N17" s="34"/>
    </row>
    <row r="18" spans="2:14" ht="19.899999999999999" customHeight="1" x14ac:dyDescent="0.25">
      <c r="B18" s="119" t="s">
        <v>30</v>
      </c>
      <c r="C18" s="32"/>
      <c r="D18" s="32"/>
      <c r="E18" s="32"/>
      <c r="F18" s="32"/>
      <c r="G18" s="32"/>
      <c r="H18" s="33"/>
      <c r="I18" s="33"/>
      <c r="J18" s="33"/>
      <c r="K18" s="33"/>
      <c r="L18" s="33"/>
      <c r="M18" s="34"/>
      <c r="N18" s="34"/>
    </row>
  </sheetData>
  <mergeCells count="6">
    <mergeCell ref="B4:N4"/>
    <mergeCell ref="B5:B6"/>
    <mergeCell ref="C5:D5"/>
    <mergeCell ref="E5:F5"/>
    <mergeCell ref="G5:H5"/>
    <mergeCell ref="M5:N5"/>
  </mergeCells>
  <pageMargins left="0.25" right="0.25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A57E-27D9-49EA-9775-381DE619F006}">
  <sheetPr>
    <pageSetUpPr fitToPage="1"/>
  </sheetPr>
  <dimension ref="A1:N62"/>
  <sheetViews>
    <sheetView showGridLines="0" tabSelected="1" zoomScale="85" zoomScaleNormal="85" workbookViewId="0">
      <selection activeCell="L23" sqref="L23"/>
    </sheetView>
  </sheetViews>
  <sheetFormatPr defaultRowHeight="15" x14ac:dyDescent="0.25"/>
  <cols>
    <col min="1" max="1" width="5.28515625" customWidth="1"/>
    <col min="2" max="2" width="76.5703125" bestFit="1" customWidth="1"/>
    <col min="3" max="8" width="13.28515625" customWidth="1"/>
    <col min="9" max="13" width="13.5703125" customWidth="1"/>
  </cols>
  <sheetData>
    <row r="1" spans="1:14" ht="18.75" x14ac:dyDescent="0.25">
      <c r="A1" s="23"/>
      <c r="B1" s="143" t="s">
        <v>31</v>
      </c>
      <c r="C1" s="143"/>
      <c r="D1" s="143"/>
      <c r="E1" s="143"/>
      <c r="F1" s="143"/>
      <c r="G1" s="143"/>
      <c r="H1" s="143"/>
      <c r="I1" s="143"/>
      <c r="J1" s="23"/>
      <c r="K1" s="23"/>
      <c r="L1" s="23"/>
      <c r="M1" s="23"/>
      <c r="N1" s="23"/>
    </row>
    <row r="2" spans="1:14" ht="18" customHeight="1" thickBot="1" x14ac:dyDescent="0.3">
      <c r="A2" s="23"/>
      <c r="B2" s="83" t="s">
        <v>32</v>
      </c>
      <c r="C2" s="83"/>
      <c r="D2" s="83"/>
      <c r="E2" s="83"/>
      <c r="F2" s="83"/>
      <c r="G2" s="83"/>
      <c r="H2" s="83"/>
      <c r="I2" s="83"/>
      <c r="J2" s="23"/>
      <c r="K2" s="23"/>
      <c r="L2" s="23"/>
      <c r="M2" s="23"/>
      <c r="N2" s="23"/>
    </row>
    <row r="3" spans="1:14" ht="42.75" x14ac:dyDescent="0.25">
      <c r="A3" s="39"/>
      <c r="B3" s="74" t="s">
        <v>33</v>
      </c>
      <c r="C3" s="74">
        <v>2024</v>
      </c>
      <c r="D3" s="74">
        <f>C3+1</f>
        <v>2025</v>
      </c>
      <c r="E3" s="74">
        <f t="shared" ref="E3:H3" si="0">D3+1</f>
        <v>2026</v>
      </c>
      <c r="F3" s="74">
        <f t="shared" si="0"/>
        <v>2027</v>
      </c>
      <c r="G3" s="74">
        <f t="shared" si="0"/>
        <v>2028</v>
      </c>
      <c r="H3" s="74">
        <f t="shared" si="0"/>
        <v>2029</v>
      </c>
      <c r="I3" s="75" t="s">
        <v>82</v>
      </c>
      <c r="J3" s="39"/>
      <c r="K3" s="39"/>
      <c r="L3" s="39"/>
      <c r="M3" s="39"/>
      <c r="N3" s="39"/>
    </row>
    <row r="4" spans="1:14" x14ac:dyDescent="0.25">
      <c r="A4" s="40"/>
      <c r="B4" s="41" t="s">
        <v>34</v>
      </c>
      <c r="C4" s="42"/>
      <c r="D4" s="42"/>
      <c r="E4" s="42"/>
      <c r="F4" s="42"/>
      <c r="G4" s="42"/>
      <c r="H4" s="42"/>
      <c r="I4" s="43">
        <f>IF(C4=0,0,H4/C4)</f>
        <v>0</v>
      </c>
      <c r="J4" s="44" t="s">
        <v>77</v>
      </c>
      <c r="K4" s="40"/>
      <c r="L4" s="40"/>
      <c r="M4" s="40"/>
      <c r="N4" s="40"/>
    </row>
    <row r="5" spans="1:14" x14ac:dyDescent="0.25">
      <c r="A5" s="40"/>
      <c r="B5" s="45" t="s">
        <v>35</v>
      </c>
      <c r="C5" s="46"/>
      <c r="D5" s="46"/>
      <c r="E5" s="46"/>
      <c r="F5" s="46"/>
      <c r="G5" s="46"/>
      <c r="H5" s="46"/>
      <c r="I5" s="47">
        <f>IF(C5=0,0,H5/C5)</f>
        <v>0</v>
      </c>
      <c r="J5" s="40"/>
      <c r="K5" s="40"/>
      <c r="L5" s="40"/>
      <c r="M5" s="40"/>
      <c r="N5" s="40"/>
    </row>
    <row r="6" spans="1:14" x14ac:dyDescent="0.25">
      <c r="A6" s="40"/>
      <c r="B6" s="48" t="s">
        <v>36</v>
      </c>
      <c r="C6" s="49">
        <f t="shared" ref="C6:H6" si="1">C4-C5</f>
        <v>0</v>
      </c>
      <c r="D6" s="49">
        <f t="shared" si="1"/>
        <v>0</v>
      </c>
      <c r="E6" s="49">
        <f t="shared" si="1"/>
        <v>0</v>
      </c>
      <c r="F6" s="49">
        <f t="shared" si="1"/>
        <v>0</v>
      </c>
      <c r="G6" s="49">
        <f t="shared" si="1"/>
        <v>0</v>
      </c>
      <c r="H6" s="49">
        <f t="shared" si="1"/>
        <v>0</v>
      </c>
      <c r="I6" s="50">
        <f>IF(E6=0,0,H6/E6)</f>
        <v>0</v>
      </c>
      <c r="J6" s="40"/>
      <c r="K6" s="40"/>
      <c r="L6" s="40"/>
      <c r="M6" s="40"/>
      <c r="N6" s="40"/>
    </row>
    <row r="7" spans="1:14" x14ac:dyDescent="0.25">
      <c r="A7" s="40"/>
      <c r="B7" s="68" t="s">
        <v>37</v>
      </c>
      <c r="C7" s="69">
        <f t="shared" ref="C7:H7" si="2">IF(C4=0,0,C6/C4)</f>
        <v>0</v>
      </c>
      <c r="D7" s="69">
        <f t="shared" si="2"/>
        <v>0</v>
      </c>
      <c r="E7" s="69">
        <f t="shared" si="2"/>
        <v>0</v>
      </c>
      <c r="F7" s="69">
        <f t="shared" si="2"/>
        <v>0</v>
      </c>
      <c r="G7" s="69">
        <f t="shared" si="2"/>
        <v>0</v>
      </c>
      <c r="H7" s="69">
        <f t="shared" si="2"/>
        <v>0</v>
      </c>
      <c r="I7" s="51">
        <f>IF(C7=0,0,H7/C7)</f>
        <v>0</v>
      </c>
      <c r="J7" s="40"/>
      <c r="K7" s="40"/>
      <c r="L7" s="40"/>
      <c r="M7" s="40"/>
      <c r="N7" s="40"/>
    </row>
    <row r="8" spans="1:14" x14ac:dyDescent="0.25">
      <c r="A8" s="40"/>
      <c r="B8" s="45" t="s">
        <v>38</v>
      </c>
      <c r="C8" s="46"/>
      <c r="D8" s="46"/>
      <c r="E8" s="46"/>
      <c r="F8" s="46"/>
      <c r="G8" s="46"/>
      <c r="H8" s="46"/>
      <c r="I8" s="47">
        <f>IF(C8=0,0,H8/C8)</f>
        <v>0</v>
      </c>
      <c r="J8" s="40"/>
      <c r="K8" s="40"/>
      <c r="L8" s="40"/>
      <c r="M8" s="40"/>
      <c r="N8" s="40"/>
    </row>
    <row r="9" spans="1:14" x14ac:dyDescent="0.25">
      <c r="A9" s="40"/>
      <c r="B9" s="45" t="s">
        <v>39</v>
      </c>
      <c r="C9" s="46"/>
      <c r="D9" s="46"/>
      <c r="E9" s="46"/>
      <c r="F9" s="46"/>
      <c r="G9" s="46"/>
      <c r="H9" s="46"/>
      <c r="I9" s="47">
        <f>IF(C9=0,0,H9/C9)</f>
        <v>0</v>
      </c>
      <c r="J9" s="40"/>
      <c r="K9" s="40"/>
      <c r="L9" s="40"/>
      <c r="M9" s="40"/>
      <c r="N9" s="40"/>
    </row>
    <row r="10" spans="1:14" x14ac:dyDescent="0.25">
      <c r="A10" s="40"/>
      <c r="B10" s="45" t="s">
        <v>40</v>
      </c>
      <c r="C10" s="46"/>
      <c r="D10" s="46"/>
      <c r="E10" s="46"/>
      <c r="F10" s="46"/>
      <c r="G10" s="46"/>
      <c r="H10" s="46"/>
      <c r="I10" s="47">
        <f>IF(C10=0,0,H10/C10)</f>
        <v>0</v>
      </c>
      <c r="J10" s="40"/>
      <c r="K10" s="40"/>
      <c r="L10" s="40"/>
      <c r="M10" s="40"/>
      <c r="N10" s="40"/>
    </row>
    <row r="11" spans="1:14" x14ac:dyDescent="0.25">
      <c r="A11" s="40"/>
      <c r="B11" s="45" t="s">
        <v>41</v>
      </c>
      <c r="C11" s="46"/>
      <c r="D11" s="46"/>
      <c r="E11" s="46"/>
      <c r="F11" s="46"/>
      <c r="G11" s="46"/>
      <c r="H11" s="46"/>
      <c r="I11" s="47">
        <f>IF(C11=0,0,H11/C11)</f>
        <v>0</v>
      </c>
      <c r="J11" s="40"/>
      <c r="K11" s="40"/>
      <c r="L11" s="40"/>
      <c r="M11" s="40"/>
      <c r="N11" s="40"/>
    </row>
    <row r="12" spans="1:14" x14ac:dyDescent="0.25">
      <c r="A12" s="40"/>
      <c r="B12" s="48" t="s">
        <v>42</v>
      </c>
      <c r="C12" s="49">
        <f t="shared" ref="C12:H12" si="3">C6+C8-C9-C10-C11</f>
        <v>0</v>
      </c>
      <c r="D12" s="49">
        <f t="shared" si="3"/>
        <v>0</v>
      </c>
      <c r="E12" s="49">
        <f t="shared" si="3"/>
        <v>0</v>
      </c>
      <c r="F12" s="49">
        <f t="shared" si="3"/>
        <v>0</v>
      </c>
      <c r="G12" s="49">
        <f t="shared" si="3"/>
        <v>0</v>
      </c>
      <c r="H12" s="49">
        <f t="shared" si="3"/>
        <v>0</v>
      </c>
      <c r="I12" s="50">
        <f>IF(E12=0,0,H12/E12)</f>
        <v>0</v>
      </c>
      <c r="J12" s="40"/>
      <c r="K12" s="40"/>
      <c r="L12" s="40"/>
      <c r="M12" s="40"/>
      <c r="N12" s="40"/>
    </row>
    <row r="13" spans="1:14" ht="30" x14ac:dyDescent="0.25">
      <c r="A13" s="40"/>
      <c r="B13" s="45" t="s">
        <v>43</v>
      </c>
      <c r="C13" s="46"/>
      <c r="D13" s="46"/>
      <c r="E13" s="46"/>
      <c r="F13" s="46"/>
      <c r="G13" s="46"/>
      <c r="H13" s="46"/>
      <c r="I13" s="47">
        <f>IF(C13=0,0,H13/C13)</f>
        <v>0</v>
      </c>
      <c r="J13" s="40"/>
      <c r="K13" s="40"/>
      <c r="L13" s="40"/>
      <c r="M13" s="40"/>
      <c r="N13" s="40"/>
    </row>
    <row r="14" spans="1:14" x14ac:dyDescent="0.25">
      <c r="A14" s="40"/>
      <c r="B14" s="48" t="s">
        <v>44</v>
      </c>
      <c r="C14" s="49">
        <f t="shared" ref="C14:H14" si="4">C12+C13</f>
        <v>0</v>
      </c>
      <c r="D14" s="49">
        <f t="shared" si="4"/>
        <v>0</v>
      </c>
      <c r="E14" s="49">
        <f t="shared" si="4"/>
        <v>0</v>
      </c>
      <c r="F14" s="49">
        <f t="shared" si="4"/>
        <v>0</v>
      </c>
      <c r="G14" s="49">
        <f t="shared" si="4"/>
        <v>0</v>
      </c>
      <c r="H14" s="49">
        <f t="shared" si="4"/>
        <v>0</v>
      </c>
      <c r="I14" s="50">
        <f>IF(E14=0,0,H14/E14)</f>
        <v>0</v>
      </c>
      <c r="J14" s="40"/>
      <c r="K14" s="40"/>
      <c r="L14" s="40"/>
      <c r="M14" s="40"/>
      <c r="N14" s="40"/>
    </row>
    <row r="15" spans="1:14" x14ac:dyDescent="0.25">
      <c r="A15" s="40"/>
      <c r="B15" s="58" t="s">
        <v>45</v>
      </c>
      <c r="C15" s="59"/>
      <c r="D15" s="59"/>
      <c r="E15" s="59"/>
      <c r="F15" s="59"/>
      <c r="G15" s="59"/>
      <c r="H15" s="59"/>
      <c r="I15" s="60">
        <f>IF(C15=0,0,H15/C15)</f>
        <v>0</v>
      </c>
      <c r="J15" s="40"/>
      <c r="K15" s="40"/>
      <c r="L15" s="40"/>
      <c r="M15" s="40"/>
      <c r="N15" s="40"/>
    </row>
    <row r="16" spans="1:14" x14ac:dyDescent="0.25">
      <c r="A16" s="40"/>
      <c r="B16" s="61" t="s">
        <v>46</v>
      </c>
      <c r="C16" s="62">
        <f t="shared" ref="C16:H16" si="5">C14-C15</f>
        <v>0</v>
      </c>
      <c r="D16" s="62">
        <f t="shared" si="5"/>
        <v>0</v>
      </c>
      <c r="E16" s="62">
        <f t="shared" si="5"/>
        <v>0</v>
      </c>
      <c r="F16" s="62">
        <f t="shared" si="5"/>
        <v>0</v>
      </c>
      <c r="G16" s="62">
        <f t="shared" si="5"/>
        <v>0</v>
      </c>
      <c r="H16" s="62">
        <f t="shared" si="5"/>
        <v>0</v>
      </c>
      <c r="I16" s="50">
        <f>IF(E16=0,0,H16/E16)</f>
        <v>0</v>
      </c>
      <c r="J16" s="40"/>
      <c r="K16" s="40"/>
      <c r="L16" s="40"/>
      <c r="M16" s="40"/>
      <c r="N16" s="40"/>
    </row>
    <row r="17" spans="1:14" x14ac:dyDescent="0.25">
      <c r="A17" s="40"/>
      <c r="B17" s="56"/>
      <c r="C17" s="57"/>
      <c r="D17" s="57"/>
      <c r="E17" s="57"/>
      <c r="F17" s="57"/>
      <c r="G17" s="57"/>
      <c r="H17" s="57"/>
      <c r="I17" s="52"/>
      <c r="J17" s="40"/>
      <c r="K17" s="40"/>
      <c r="L17" s="40"/>
      <c r="M17" s="40"/>
      <c r="N17" s="40"/>
    </row>
    <row r="18" spans="1:14" ht="19.5" thickBot="1" x14ac:dyDescent="0.3">
      <c r="A18" s="40"/>
      <c r="B18" s="73" t="s">
        <v>47</v>
      </c>
      <c r="C18" s="72"/>
      <c r="D18" s="72"/>
      <c r="E18" s="72"/>
      <c r="F18" s="72"/>
      <c r="G18" s="72"/>
      <c r="H18" s="72"/>
      <c r="I18" s="52"/>
      <c r="J18" s="40"/>
      <c r="K18" s="40"/>
      <c r="L18" s="40"/>
      <c r="M18" s="40"/>
      <c r="N18" s="40"/>
    </row>
    <row r="19" spans="1:14" x14ac:dyDescent="0.25">
      <c r="A19" s="40"/>
      <c r="B19" s="70" t="s">
        <v>33</v>
      </c>
      <c r="C19" s="71">
        <f>C3</f>
        <v>2024</v>
      </c>
      <c r="D19" s="71">
        <f>C19+1</f>
        <v>2025</v>
      </c>
      <c r="E19" s="71">
        <f t="shared" ref="E19:H19" si="6">D19+1</f>
        <v>2026</v>
      </c>
      <c r="F19" s="71">
        <f t="shared" si="6"/>
        <v>2027</v>
      </c>
      <c r="G19" s="71">
        <f t="shared" si="6"/>
        <v>2028</v>
      </c>
      <c r="H19" s="71">
        <f t="shared" si="6"/>
        <v>2029</v>
      </c>
      <c r="I19" s="52"/>
      <c r="J19" s="40"/>
      <c r="K19" s="40"/>
      <c r="L19" s="40"/>
      <c r="M19" s="40"/>
      <c r="N19" s="40"/>
    </row>
    <row r="20" spans="1:14" ht="30" x14ac:dyDescent="0.25">
      <c r="A20" s="53"/>
      <c r="B20" s="63" t="s">
        <v>48</v>
      </c>
      <c r="C20" s="64">
        <f>C21+C21</f>
        <v>0</v>
      </c>
      <c r="D20" s="64">
        <f t="shared" ref="D20:H20" si="7">D21+D21</f>
        <v>0</v>
      </c>
      <c r="E20" s="64">
        <f t="shared" si="7"/>
        <v>0</v>
      </c>
      <c r="F20" s="64"/>
      <c r="G20" s="64"/>
      <c r="H20" s="64">
        <f t="shared" si="7"/>
        <v>0</v>
      </c>
      <c r="I20" s="52">
        <f>IF(C20=0,0,H20/C20)</f>
        <v>0</v>
      </c>
      <c r="J20" s="40"/>
      <c r="K20" s="40"/>
      <c r="L20" s="40"/>
      <c r="M20" s="40"/>
      <c r="N20" s="53"/>
    </row>
    <row r="21" spans="1:14" x14ac:dyDescent="0.25">
      <c r="A21" s="54"/>
      <c r="B21" s="65" t="s">
        <v>49</v>
      </c>
      <c r="C21" s="66"/>
      <c r="D21" s="66"/>
      <c r="E21" s="66"/>
      <c r="F21" s="66"/>
      <c r="G21" s="66"/>
      <c r="H21" s="66"/>
      <c r="I21" s="67"/>
      <c r="J21" s="55"/>
      <c r="K21" s="55"/>
      <c r="L21" s="55"/>
      <c r="M21" s="55"/>
      <c r="N21" s="54"/>
    </row>
    <row r="22" spans="1:14" x14ac:dyDescent="0.25">
      <c r="A22" s="54"/>
      <c r="B22" s="65" t="s">
        <v>50</v>
      </c>
      <c r="C22" s="66"/>
      <c r="D22" s="66"/>
      <c r="E22" s="66"/>
      <c r="F22" s="66"/>
      <c r="G22" s="66"/>
      <c r="H22" s="66"/>
      <c r="I22" s="67"/>
      <c r="J22" s="55"/>
      <c r="K22" s="55"/>
      <c r="L22" s="55"/>
      <c r="M22" s="55"/>
      <c r="N22" s="54"/>
    </row>
    <row r="23" spans="1:14" x14ac:dyDescent="0.25">
      <c r="A23" s="54"/>
      <c r="B23" s="65" t="s">
        <v>51</v>
      </c>
      <c r="C23" s="66"/>
      <c r="D23" s="66"/>
      <c r="E23" s="66"/>
      <c r="F23" s="66"/>
      <c r="G23" s="66"/>
      <c r="H23" s="66"/>
      <c r="I23" s="67"/>
      <c r="J23" s="55"/>
      <c r="K23" s="55"/>
      <c r="L23" s="55"/>
      <c r="M23" s="55"/>
      <c r="N23" s="54"/>
    </row>
    <row r="24" spans="1:14" x14ac:dyDescent="0.25">
      <c r="A24" s="53"/>
      <c r="B24" s="63" t="s">
        <v>52</v>
      </c>
      <c r="C24" s="64"/>
      <c r="D24" s="64"/>
      <c r="E24" s="64"/>
      <c r="F24" s="64"/>
      <c r="G24" s="64"/>
      <c r="H24" s="64"/>
      <c r="I24" s="52">
        <f>IF(C24=0,0,H24/C24)</f>
        <v>0</v>
      </c>
      <c r="J24" s="40"/>
      <c r="K24" s="40"/>
      <c r="L24" s="40"/>
      <c r="M24" s="40"/>
      <c r="N24" s="53"/>
    </row>
    <row r="25" spans="1:14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ht="19.5" thickBot="1" x14ac:dyDescent="0.3">
      <c r="A26" s="40"/>
      <c r="B26" s="121" t="s">
        <v>53</v>
      </c>
      <c r="C26" s="137"/>
      <c r="D26" s="137"/>
      <c r="E26" s="137"/>
      <c r="F26" s="137"/>
      <c r="G26" s="137"/>
      <c r="H26" s="137"/>
      <c r="I26" s="77"/>
      <c r="J26" s="77"/>
      <c r="K26" s="77"/>
      <c r="L26" s="77"/>
      <c r="M26" s="40"/>
      <c r="N26" s="40"/>
    </row>
    <row r="27" spans="1:14" x14ac:dyDescent="0.25">
      <c r="A27" s="39"/>
      <c r="B27" s="160" t="s">
        <v>33</v>
      </c>
      <c r="C27" s="122">
        <f>C3</f>
        <v>2024</v>
      </c>
      <c r="D27" s="136">
        <f>C27+1</f>
        <v>2025</v>
      </c>
      <c r="E27" s="136">
        <f t="shared" ref="E27:H27" si="8">D27+1</f>
        <v>2026</v>
      </c>
      <c r="F27" s="136">
        <f t="shared" si="8"/>
        <v>2027</v>
      </c>
      <c r="G27" s="136">
        <f t="shared" si="8"/>
        <v>2028</v>
      </c>
      <c r="H27" s="136">
        <f t="shared" si="8"/>
        <v>2029</v>
      </c>
      <c r="I27" s="79"/>
      <c r="J27" s="79"/>
      <c r="K27" s="79"/>
      <c r="L27" s="79"/>
      <c r="M27" s="39"/>
      <c r="N27" s="39"/>
    </row>
    <row r="28" spans="1:14" x14ac:dyDescent="0.25">
      <c r="A28" s="39"/>
      <c r="B28" s="161"/>
      <c r="C28" s="131" t="s">
        <v>76</v>
      </c>
      <c r="D28" s="131" t="s">
        <v>76</v>
      </c>
      <c r="E28" s="131" t="s">
        <v>76</v>
      </c>
      <c r="F28" s="131" t="s">
        <v>76</v>
      </c>
      <c r="G28" s="131" t="s">
        <v>76</v>
      </c>
      <c r="H28" s="131" t="s">
        <v>76</v>
      </c>
      <c r="I28" s="79"/>
      <c r="J28" s="79"/>
      <c r="K28" s="79"/>
      <c r="L28" s="79"/>
      <c r="M28" s="39"/>
      <c r="N28" s="39"/>
    </row>
    <row r="29" spans="1:14" x14ac:dyDescent="0.25">
      <c r="A29" s="40"/>
      <c r="B29" s="128" t="s">
        <v>54</v>
      </c>
      <c r="C29" s="132">
        <f t="shared" ref="C29:H29" si="9">SUM(C30:C34)</f>
        <v>0</v>
      </c>
      <c r="D29" s="132">
        <f t="shared" si="9"/>
        <v>0</v>
      </c>
      <c r="E29" s="132">
        <f t="shared" si="9"/>
        <v>0</v>
      </c>
      <c r="F29" s="132">
        <f t="shared" si="9"/>
        <v>0</v>
      </c>
      <c r="G29" s="132">
        <f t="shared" si="9"/>
        <v>0</v>
      </c>
      <c r="H29" s="132">
        <f t="shared" si="9"/>
        <v>0</v>
      </c>
      <c r="I29" s="80"/>
      <c r="J29" s="80"/>
      <c r="K29" s="80"/>
      <c r="L29" s="80"/>
      <c r="M29" s="40"/>
      <c r="N29" s="40"/>
    </row>
    <row r="30" spans="1:14" x14ac:dyDescent="0.25">
      <c r="A30" s="40"/>
      <c r="B30" s="129" t="s">
        <v>55</v>
      </c>
      <c r="C30" s="133"/>
      <c r="D30" s="133"/>
      <c r="E30" s="133"/>
      <c r="F30" s="133"/>
      <c r="G30" s="133"/>
      <c r="H30" s="133"/>
      <c r="I30" s="80"/>
      <c r="J30" s="80"/>
      <c r="K30" s="80"/>
      <c r="L30" s="80"/>
      <c r="M30" s="40"/>
      <c r="N30" s="40"/>
    </row>
    <row r="31" spans="1:14" x14ac:dyDescent="0.25">
      <c r="A31" s="40"/>
      <c r="B31" s="129" t="s">
        <v>56</v>
      </c>
      <c r="C31" s="133"/>
      <c r="D31" s="133"/>
      <c r="E31" s="133"/>
      <c r="F31" s="133"/>
      <c r="G31" s="133"/>
      <c r="H31" s="133"/>
      <c r="I31" s="80"/>
      <c r="J31" s="80"/>
      <c r="K31" s="80"/>
      <c r="L31" s="80"/>
      <c r="M31" s="40"/>
      <c r="N31" s="40"/>
    </row>
    <row r="32" spans="1:14" x14ac:dyDescent="0.25">
      <c r="A32" s="40"/>
      <c r="B32" s="129" t="s">
        <v>57</v>
      </c>
      <c r="C32" s="133"/>
      <c r="D32" s="133"/>
      <c r="E32" s="133"/>
      <c r="F32" s="133"/>
      <c r="G32" s="133"/>
      <c r="H32" s="133"/>
      <c r="I32" s="80"/>
      <c r="J32" s="80"/>
      <c r="K32" s="80"/>
      <c r="L32" s="80"/>
      <c r="M32" s="40"/>
      <c r="N32" s="40"/>
    </row>
    <row r="33" spans="1:14" x14ac:dyDescent="0.25">
      <c r="A33" s="40"/>
      <c r="B33" s="129" t="s">
        <v>58</v>
      </c>
      <c r="C33" s="133"/>
      <c r="D33" s="133"/>
      <c r="E33" s="133"/>
      <c r="F33" s="133"/>
      <c r="G33" s="133"/>
      <c r="H33" s="133"/>
      <c r="I33" s="80"/>
      <c r="J33" s="80"/>
      <c r="K33" s="80"/>
      <c r="L33" s="80"/>
      <c r="M33" s="40"/>
      <c r="N33" s="40"/>
    </row>
    <row r="34" spans="1:14" x14ac:dyDescent="0.25">
      <c r="A34" s="40"/>
      <c r="B34" s="129" t="s">
        <v>0</v>
      </c>
      <c r="C34" s="133"/>
      <c r="D34" s="133"/>
      <c r="E34" s="133"/>
      <c r="F34" s="133"/>
      <c r="G34" s="133"/>
      <c r="H34" s="133"/>
      <c r="I34" s="80"/>
      <c r="J34" s="80"/>
      <c r="K34" s="80"/>
      <c r="L34" s="80"/>
      <c r="M34" s="40"/>
      <c r="N34" s="40"/>
    </row>
    <row r="35" spans="1:14" x14ac:dyDescent="0.25">
      <c r="A35" s="40"/>
      <c r="B35" s="130" t="s">
        <v>59</v>
      </c>
      <c r="C35" s="134">
        <f>SUM(C36:C40)</f>
        <v>0</v>
      </c>
      <c r="D35" s="134">
        <f t="shared" ref="D35:H35" si="10">SUM(D36:D40)</f>
        <v>0</v>
      </c>
      <c r="E35" s="134">
        <f t="shared" si="10"/>
        <v>0</v>
      </c>
      <c r="F35" s="134">
        <f t="shared" si="10"/>
        <v>0</v>
      </c>
      <c r="G35" s="134">
        <f t="shared" si="10"/>
        <v>0</v>
      </c>
      <c r="H35" s="134">
        <f t="shared" si="10"/>
        <v>0</v>
      </c>
      <c r="I35" s="81"/>
      <c r="J35" s="81"/>
      <c r="K35" s="81"/>
      <c r="L35" s="81"/>
      <c r="M35" s="40"/>
      <c r="N35" s="40"/>
    </row>
    <row r="36" spans="1:14" x14ac:dyDescent="0.25">
      <c r="A36" s="40"/>
      <c r="B36" s="129" t="s">
        <v>60</v>
      </c>
      <c r="C36" s="135"/>
      <c r="D36" s="135"/>
      <c r="E36" s="135"/>
      <c r="F36" s="135"/>
      <c r="G36" s="135"/>
      <c r="H36" s="135"/>
      <c r="I36" s="80"/>
      <c r="J36" s="80"/>
      <c r="K36" s="80"/>
      <c r="L36" s="80"/>
      <c r="M36" s="40"/>
      <c r="N36" s="40"/>
    </row>
    <row r="37" spans="1:14" x14ac:dyDescent="0.25">
      <c r="A37" s="40"/>
      <c r="B37" s="129" t="s">
        <v>61</v>
      </c>
      <c r="C37" s="135"/>
      <c r="D37" s="135"/>
      <c r="E37" s="135"/>
      <c r="F37" s="135"/>
      <c r="G37" s="135"/>
      <c r="H37" s="135"/>
      <c r="I37" s="80"/>
      <c r="J37" s="80"/>
      <c r="K37" s="80"/>
      <c r="L37" s="80"/>
      <c r="M37" s="40"/>
      <c r="N37" s="40"/>
    </row>
    <row r="38" spans="1:14" x14ac:dyDescent="0.25">
      <c r="A38" s="40"/>
      <c r="B38" s="129" t="s">
        <v>62</v>
      </c>
      <c r="C38" s="135"/>
      <c r="D38" s="135"/>
      <c r="E38" s="135"/>
      <c r="F38" s="135"/>
      <c r="G38" s="135"/>
      <c r="H38" s="135"/>
      <c r="I38" s="80"/>
      <c r="J38" s="80"/>
      <c r="K38" s="80"/>
      <c r="L38" s="80"/>
      <c r="M38" s="40"/>
      <c r="N38" s="40"/>
    </row>
    <row r="39" spans="1:14" x14ac:dyDescent="0.25">
      <c r="A39" s="40"/>
      <c r="B39" s="129" t="s">
        <v>63</v>
      </c>
      <c r="C39" s="135"/>
      <c r="D39" s="135"/>
      <c r="E39" s="135"/>
      <c r="F39" s="135"/>
      <c r="G39" s="135"/>
      <c r="H39" s="135"/>
      <c r="I39" s="80"/>
      <c r="J39" s="80"/>
      <c r="K39" s="80"/>
      <c r="L39" s="80"/>
      <c r="M39" s="40"/>
      <c r="N39" s="40"/>
    </row>
    <row r="40" spans="1:14" x14ac:dyDescent="0.25">
      <c r="A40" s="40"/>
      <c r="B40" s="129" t="s">
        <v>64</v>
      </c>
      <c r="C40" s="135"/>
      <c r="D40" s="135"/>
      <c r="E40" s="135"/>
      <c r="F40" s="135"/>
      <c r="G40" s="135"/>
      <c r="H40" s="135"/>
      <c r="I40" s="80"/>
      <c r="J40" s="80"/>
      <c r="K40" s="80"/>
      <c r="L40" s="80"/>
      <c r="M40" s="40"/>
      <c r="N40" s="40"/>
    </row>
    <row r="41" spans="1:14" x14ac:dyDescent="0.25">
      <c r="A41" s="40"/>
      <c r="B41" s="130" t="s">
        <v>65</v>
      </c>
      <c r="C41" s="134">
        <f>C29+C35</f>
        <v>0</v>
      </c>
      <c r="D41" s="134">
        <f t="shared" ref="D41:H41" si="11">D29+D35</f>
        <v>0</v>
      </c>
      <c r="E41" s="134">
        <f t="shared" si="11"/>
        <v>0</v>
      </c>
      <c r="F41" s="134">
        <f t="shared" si="11"/>
        <v>0</v>
      </c>
      <c r="G41" s="134">
        <f t="shared" si="11"/>
        <v>0</v>
      </c>
      <c r="H41" s="134">
        <f t="shared" si="11"/>
        <v>0</v>
      </c>
      <c r="I41" s="81"/>
      <c r="J41" s="81"/>
      <c r="K41" s="81"/>
      <c r="L41" s="81"/>
      <c r="M41" s="40"/>
      <c r="N41" s="40"/>
    </row>
    <row r="42" spans="1:14" x14ac:dyDescent="0.25">
      <c r="A42" s="40"/>
      <c r="B42" s="128" t="s">
        <v>66</v>
      </c>
      <c r="C42" s="132">
        <f>SUM(C43:C48)</f>
        <v>0</v>
      </c>
      <c r="D42" s="132">
        <f t="shared" ref="D42:H42" si="12">SUM(D43:D48)</f>
        <v>0</v>
      </c>
      <c r="E42" s="132">
        <f t="shared" si="12"/>
        <v>0</v>
      </c>
      <c r="F42" s="132">
        <f t="shared" si="12"/>
        <v>0</v>
      </c>
      <c r="G42" s="132">
        <f t="shared" si="12"/>
        <v>0</v>
      </c>
      <c r="H42" s="132">
        <f t="shared" si="12"/>
        <v>0</v>
      </c>
      <c r="I42" s="82"/>
      <c r="J42" s="82"/>
      <c r="K42" s="82"/>
      <c r="L42" s="82"/>
      <c r="M42" s="40"/>
      <c r="N42" s="40"/>
    </row>
    <row r="43" spans="1:14" x14ac:dyDescent="0.25">
      <c r="A43" s="40"/>
      <c r="B43" s="129" t="s">
        <v>67</v>
      </c>
      <c r="C43" s="133"/>
      <c r="D43" s="133"/>
      <c r="E43" s="133"/>
      <c r="F43" s="133"/>
      <c r="G43" s="133"/>
      <c r="H43" s="133"/>
      <c r="I43" s="80"/>
      <c r="J43" s="80"/>
      <c r="K43" s="80"/>
      <c r="L43" s="80"/>
      <c r="M43" s="40"/>
      <c r="N43" s="40"/>
    </row>
    <row r="44" spans="1:14" x14ac:dyDescent="0.25">
      <c r="A44" s="40"/>
      <c r="B44" s="129" t="s">
        <v>68</v>
      </c>
      <c r="C44" s="133"/>
      <c r="D44" s="133"/>
      <c r="E44" s="133"/>
      <c r="F44" s="133"/>
      <c r="G44" s="133"/>
      <c r="H44" s="133"/>
      <c r="I44" s="80"/>
      <c r="J44" s="80"/>
      <c r="K44" s="80"/>
      <c r="L44" s="80"/>
      <c r="M44" s="40"/>
      <c r="N44" s="40"/>
    </row>
    <row r="45" spans="1:14" x14ac:dyDescent="0.25">
      <c r="A45" s="40"/>
      <c r="B45" s="129" t="s">
        <v>69</v>
      </c>
      <c r="C45" s="133"/>
      <c r="D45" s="133"/>
      <c r="E45" s="133"/>
      <c r="F45" s="133"/>
      <c r="G45" s="133"/>
      <c r="H45" s="133"/>
      <c r="I45" s="80"/>
      <c r="J45" s="80"/>
      <c r="K45" s="80"/>
      <c r="L45" s="80"/>
      <c r="M45" s="40"/>
      <c r="N45" s="40"/>
    </row>
    <row r="46" spans="1:14" x14ac:dyDescent="0.25">
      <c r="A46" s="40"/>
      <c r="B46" s="129" t="s">
        <v>70</v>
      </c>
      <c r="C46" s="133"/>
      <c r="D46" s="133"/>
      <c r="E46" s="133"/>
      <c r="F46" s="133"/>
      <c r="G46" s="133"/>
      <c r="H46" s="133"/>
      <c r="I46" s="80"/>
      <c r="J46" s="80"/>
      <c r="K46" s="80"/>
      <c r="L46" s="80"/>
      <c r="M46" s="40"/>
      <c r="N46" s="40"/>
    </row>
    <row r="47" spans="1:14" x14ac:dyDescent="0.25">
      <c r="A47" s="40"/>
      <c r="B47" s="129" t="s">
        <v>71</v>
      </c>
      <c r="C47" s="133"/>
      <c r="D47" s="133"/>
      <c r="E47" s="133"/>
      <c r="F47" s="133"/>
      <c r="G47" s="133"/>
      <c r="H47" s="133"/>
      <c r="I47" s="80"/>
      <c r="J47" s="80"/>
      <c r="K47" s="80"/>
      <c r="L47" s="80"/>
      <c r="M47" s="40"/>
      <c r="N47" s="40"/>
    </row>
    <row r="48" spans="1:14" x14ac:dyDescent="0.25">
      <c r="A48" s="40"/>
      <c r="B48" s="129" t="s">
        <v>72</v>
      </c>
      <c r="C48" s="133"/>
      <c r="D48" s="133"/>
      <c r="E48" s="133"/>
      <c r="F48" s="133"/>
      <c r="G48" s="133"/>
      <c r="H48" s="133"/>
      <c r="I48" s="80"/>
      <c r="J48" s="80"/>
      <c r="K48" s="80"/>
      <c r="L48" s="80"/>
      <c r="M48" s="40"/>
      <c r="N48" s="40"/>
    </row>
    <row r="49" spans="1:14" x14ac:dyDescent="0.25">
      <c r="A49" s="40"/>
      <c r="B49" s="130" t="s">
        <v>73</v>
      </c>
      <c r="C49" s="134">
        <f t="shared" ref="C49:H49" si="13">C41-C42</f>
        <v>0</v>
      </c>
      <c r="D49" s="134">
        <f t="shared" si="13"/>
        <v>0</v>
      </c>
      <c r="E49" s="134">
        <f t="shared" si="13"/>
        <v>0</v>
      </c>
      <c r="F49" s="134">
        <f t="shared" si="13"/>
        <v>0</v>
      </c>
      <c r="G49" s="134">
        <f t="shared" si="13"/>
        <v>0</v>
      </c>
      <c r="H49" s="134">
        <f t="shared" si="13"/>
        <v>0</v>
      </c>
      <c r="I49" s="81"/>
      <c r="J49" s="81"/>
      <c r="K49" s="81"/>
      <c r="L49" s="81"/>
      <c r="M49" s="40"/>
      <c r="N49" s="40"/>
    </row>
    <row r="50" spans="1:14" x14ac:dyDescent="0.25">
      <c r="A50" s="40"/>
      <c r="B50" s="129" t="s">
        <v>74</v>
      </c>
      <c r="C50" s="133"/>
      <c r="D50" s="133">
        <f>C51</f>
        <v>0</v>
      </c>
      <c r="E50" s="133">
        <f t="shared" ref="E50" si="14">D51</f>
        <v>0</v>
      </c>
      <c r="F50" s="133">
        <f t="shared" ref="F50" si="15">E51</f>
        <v>0</v>
      </c>
      <c r="G50" s="133">
        <f t="shared" ref="G50" si="16">F51</f>
        <v>0</v>
      </c>
      <c r="H50" s="133">
        <f t="shared" ref="H50" si="17">G51</f>
        <v>0</v>
      </c>
      <c r="I50" s="82"/>
      <c r="J50" s="82"/>
      <c r="K50" s="82"/>
      <c r="L50" s="82"/>
      <c r="M50" s="40"/>
      <c r="N50" s="40"/>
    </row>
    <row r="51" spans="1:14" x14ac:dyDescent="0.25">
      <c r="A51" s="40"/>
      <c r="B51" s="130" t="s">
        <v>75</v>
      </c>
      <c r="C51" s="134">
        <f>C49+C50</f>
        <v>0</v>
      </c>
      <c r="D51" s="134">
        <f t="shared" ref="D51:H51" si="18">D49+D50</f>
        <v>0</v>
      </c>
      <c r="E51" s="134">
        <f t="shared" si="18"/>
        <v>0</v>
      </c>
      <c r="F51" s="134">
        <f t="shared" si="18"/>
        <v>0</v>
      </c>
      <c r="G51" s="134">
        <f t="shared" si="18"/>
        <v>0</v>
      </c>
      <c r="H51" s="134">
        <f t="shared" si="18"/>
        <v>0</v>
      </c>
      <c r="I51" s="81"/>
      <c r="J51" s="81"/>
      <c r="K51" s="81"/>
      <c r="L51" s="81"/>
      <c r="M51" s="40"/>
      <c r="N51" s="40"/>
    </row>
    <row r="52" spans="1:14" x14ac:dyDescent="0.25">
      <c r="A52" s="23"/>
      <c r="B52" s="23"/>
      <c r="C52" s="23"/>
      <c r="D52" s="23"/>
      <c r="E52" s="23"/>
      <c r="F52" s="23"/>
      <c r="G52" s="23"/>
      <c r="H52" s="23"/>
      <c r="I52" s="78"/>
      <c r="J52" s="78"/>
      <c r="K52" s="78"/>
      <c r="L52" s="78"/>
      <c r="M52" s="23"/>
      <c r="N52" s="23"/>
    </row>
    <row r="53" spans="1: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4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</sheetData>
  <mergeCells count="2">
    <mergeCell ref="B27:B28"/>
    <mergeCell ref="B1:I1"/>
  </mergeCells>
  <conditionalFormatting sqref="C1:M1 A1:B2 N1:N17 E2:M2 A25:B25 A54:N62 C27 I27:M28 C3:M3 N20:N53 A17:B17 A3:A16 A20:A24 A52:M53 C29:M51 A26:A51 C5:M26 C4:I4 K4:M4">
    <cfRule type="cellIs" dxfId="10" priority="22" operator="equal">
      <formula>0</formula>
    </cfRule>
  </conditionalFormatting>
  <conditionalFormatting sqref="D27:H27">
    <cfRule type="cellIs" dxfId="9" priority="16" operator="equal">
      <formula>0</formula>
    </cfRule>
  </conditionalFormatting>
  <conditionalFormatting sqref="C28">
    <cfRule type="cellIs" dxfId="8" priority="15" operator="equal">
      <formula>0</formula>
    </cfRule>
  </conditionalFormatting>
  <conditionalFormatting sqref="B3">
    <cfRule type="cellIs" dxfId="7" priority="8" operator="equal">
      <formula>0</formula>
    </cfRule>
  </conditionalFormatting>
  <conditionalFormatting sqref="B4:B16">
    <cfRule type="cellIs" dxfId="6" priority="7" operator="equal">
      <formula>0</formula>
    </cfRule>
  </conditionalFormatting>
  <conditionalFormatting sqref="B18:B24">
    <cfRule type="cellIs" dxfId="5" priority="6" operator="equal">
      <formula>0</formula>
    </cfRule>
  </conditionalFormatting>
  <conditionalFormatting sqref="B26:B27 B29:B41">
    <cfRule type="cellIs" dxfId="4" priority="5" operator="equal">
      <formula>0</formula>
    </cfRule>
  </conditionalFormatting>
  <conditionalFormatting sqref="B42:B48">
    <cfRule type="cellIs" dxfId="3" priority="4" operator="equal">
      <formula>0</formula>
    </cfRule>
  </conditionalFormatting>
  <conditionalFormatting sqref="B49:B51">
    <cfRule type="cellIs" dxfId="2" priority="3" operator="equal">
      <formula>0</formula>
    </cfRule>
  </conditionalFormatting>
  <conditionalFormatting sqref="D28:H28">
    <cfRule type="cellIs" dxfId="1" priority="2" operator="equal">
      <formula>0</formula>
    </cfRule>
  </conditionalFormatting>
  <conditionalFormatting sqref="J4">
    <cfRule type="cellIs" dxfId="0" priority="1" operator="equal">
      <formula>0</formula>
    </cfRule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Инвестиционные статьи </vt:lpstr>
      <vt:lpstr>Прогноз поступлений </vt:lpstr>
      <vt:lpstr>Прогноз показателей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Egoriy</dc:creator>
  <cp:lastModifiedBy>Mariana</cp:lastModifiedBy>
  <cp:lastPrinted>2023-11-17T15:24:45Z</cp:lastPrinted>
  <dcterms:created xsi:type="dcterms:W3CDTF">2015-06-05T18:17:20Z</dcterms:created>
  <dcterms:modified xsi:type="dcterms:W3CDTF">2026-03-31T12:23:37Z</dcterms:modified>
</cp:coreProperties>
</file>